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om\Documents\"/>
    </mc:Choice>
  </mc:AlternateContent>
  <bookViews>
    <workbookView xWindow="0" yWindow="0" windowWidth="28800" windowHeight="12435" firstSheet="1" activeTab="2"/>
  </bookViews>
  <sheets>
    <sheet name="ceník výkonů de" sheetId="5" state="hidden" r:id="rId1"/>
    <sheet name="ceník výkonů stomatologa" sheetId="3" r:id="rId2"/>
    <sheet name="ceník DH" sheetId="6" r:id="rId3"/>
    <sheet name="výkony" sheetId="1" state="hidden" r:id="rId4"/>
    <sheet name="subdodávky" sheetId="2" state="hidden" r:id="rId5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6" l="1"/>
  <c r="D18" i="6"/>
  <c r="D17" i="6"/>
  <c r="D14" i="6"/>
  <c r="D13" i="6"/>
  <c r="D12" i="6"/>
  <c r="D10" i="6"/>
  <c r="D9" i="6"/>
  <c r="D8" i="6"/>
  <c r="D7" i="6"/>
  <c r="D6" i="6"/>
  <c r="D5" i="6"/>
  <c r="E34" i="3"/>
  <c r="E33" i="3"/>
  <c r="N21" i="3"/>
  <c r="F21" i="3"/>
  <c r="N20" i="3"/>
  <c r="F20" i="3"/>
  <c r="N19" i="3"/>
  <c r="F19" i="3"/>
  <c r="N18" i="3"/>
  <c r="F18" i="3"/>
  <c r="G60" i="3"/>
  <c r="G59" i="3"/>
  <c r="G58" i="3"/>
  <c r="G57" i="3"/>
  <c r="G56" i="3"/>
  <c r="G55" i="3"/>
  <c r="G52" i="3"/>
  <c r="G15" i="3"/>
  <c r="G13" i="5"/>
  <c r="N12" i="5"/>
  <c r="G12" i="5"/>
  <c r="N7" i="5"/>
  <c r="E7" i="5"/>
  <c r="G7" i="5"/>
  <c r="N6" i="5"/>
  <c r="E6" i="5"/>
  <c r="G6" i="5"/>
  <c r="N5" i="5"/>
  <c r="E5" i="5"/>
  <c r="G5" i="5"/>
  <c r="N4" i="5"/>
  <c r="E4" i="5"/>
  <c r="G4" i="5"/>
  <c r="N3" i="5"/>
  <c r="G3" i="5"/>
  <c r="F5" i="3"/>
  <c r="G32" i="3"/>
  <c r="D46" i="3"/>
  <c r="G51" i="3"/>
  <c r="G47" i="3"/>
  <c r="G48" i="3"/>
  <c r="G49" i="3"/>
  <c r="G50" i="3"/>
  <c r="D43" i="3"/>
  <c r="G44" i="3"/>
  <c r="G45" i="3"/>
  <c r="D38" i="3"/>
  <c r="G36" i="3"/>
  <c r="N35" i="3"/>
  <c r="G42" i="3"/>
  <c r="G39" i="3"/>
  <c r="G40" i="3"/>
  <c r="G41" i="3"/>
  <c r="N30" i="3"/>
  <c r="G10" i="3"/>
  <c r="G11" i="3"/>
  <c r="G9" i="3"/>
  <c r="N24" i="3"/>
  <c r="F24" i="3"/>
  <c r="N23" i="3"/>
  <c r="F23" i="3"/>
  <c r="N29" i="3"/>
  <c r="N28" i="3"/>
  <c r="G28" i="3"/>
  <c r="N27" i="3"/>
  <c r="N17" i="3"/>
  <c r="F17" i="3"/>
  <c r="I16" i="3"/>
  <c r="N16" i="3"/>
  <c r="F16" i="3"/>
  <c r="H16" i="3"/>
  <c r="I14" i="3"/>
  <c r="N14" i="3"/>
  <c r="F14" i="3"/>
  <c r="I13" i="3"/>
  <c r="N13" i="3"/>
  <c r="F13" i="3"/>
  <c r="H13" i="3"/>
  <c r="H14" i="3"/>
  <c r="F7" i="3"/>
  <c r="I7" i="3"/>
  <c r="N7" i="3"/>
  <c r="I6" i="3"/>
  <c r="N6" i="3"/>
  <c r="N5" i="3"/>
  <c r="G7" i="3"/>
  <c r="G6" i="3"/>
  <c r="E580" i="1"/>
  <c r="E574" i="1"/>
  <c r="E575" i="1"/>
  <c r="E576" i="1"/>
  <c r="E577" i="1"/>
  <c r="E578" i="1"/>
  <c r="E579" i="1"/>
  <c r="E573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19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" i="1"/>
  <c r="E2" i="1"/>
  <c r="G5" i="3"/>
</calcChain>
</file>

<file path=xl/sharedStrings.xml><?xml version="1.0" encoding="utf-8"?>
<sst xmlns="http://schemas.openxmlformats.org/spreadsheetml/2006/main" count="3840" uniqueCount="2265">
  <si>
    <t>BZ01</t>
  </si>
  <si>
    <t>Vnitřní bělení zubu - 1 zub</t>
  </si>
  <si>
    <t>Vnitřní bělení mrtvého - zbarveného zubu, včetně hermetické provizorní výplně.</t>
  </si>
  <si>
    <t>BZ02</t>
  </si>
  <si>
    <t>Ordinační bělení zubů - 6 zubů</t>
  </si>
  <si>
    <t>Čištění zubů, nanesení světlem tuhnoucí ochranné bariery dásní a sliznice, aplikace chemicky-aktivujícího bělícího gelu, poučení pacienta. Jedna bělící kůra - 6 zubů.</t>
  </si>
  <si>
    <t>BZ03</t>
  </si>
  <si>
    <t>Bělení zubů - konzultace</t>
  </si>
  <si>
    <t>Vyšetření za účelem možnosti bělení zubů.</t>
  </si>
  <si>
    <t>BZ04</t>
  </si>
  <si>
    <t>Příprava a otisk na zhotovení nosiče pro domácí bělení zubů</t>
  </si>
  <si>
    <t>Otisk zubů pro laboratorní zhotovení nosičů bělícího média.</t>
  </si>
  <si>
    <t>BZ05</t>
  </si>
  <si>
    <t>Úprava a odevzdání nosiče pro domácí bělení zubů</t>
  </si>
  <si>
    <t>Úprava a odevzdání nosičů bělícího média.</t>
  </si>
  <si>
    <t>BZ06</t>
  </si>
  <si>
    <t>Kontrola vybělených zubů</t>
  </si>
  <si>
    <t>Kontrola vybělených zubů. Poučení pacienta.</t>
  </si>
  <si>
    <t>BZ07</t>
  </si>
  <si>
    <t>Ordinační bělení zubů laserem - 6 zubů</t>
  </si>
  <si>
    <t>Čištění zubů, nanesení světlem tuhnoucí ochranné bariery dásní a sliznice, aplikace laserem-aktivovaného bělícího gelu, poučení pacienta. Tři bělící kůry - 6 zubů.</t>
  </si>
  <si>
    <t>CC01</t>
  </si>
  <si>
    <t>Ordinační zhotovení cad/cam keramické inlaye - 1 ploška</t>
  </si>
  <si>
    <t>Skenování, počítačová modelace a frézování jednoploškové keramické inlaye.</t>
  </si>
  <si>
    <t>CC02</t>
  </si>
  <si>
    <t>Ordinační zhotovení cad/cam keramické inlaye - 2 plošky</t>
  </si>
  <si>
    <t>Skenování, počítačová modelace a frézování dvouploškové keramické inlaye.</t>
  </si>
  <si>
    <t>CC03</t>
  </si>
  <si>
    <t>Ordinační zhotovení cad/cad keramické inlaye - 3 plošky</t>
  </si>
  <si>
    <t>Skenování, počítačová modelace a frézování tříploškové keramické inlaye.</t>
  </si>
  <si>
    <t>CC04</t>
  </si>
  <si>
    <t>Ordinační zhotovení cad/cam keramické onlaye</t>
  </si>
  <si>
    <t>Skenování, počítačová modelace a frézování keramické onlaye.</t>
  </si>
  <si>
    <t>CC05</t>
  </si>
  <si>
    <t>Ordinační zhotovení cad/cam keramické korunky</t>
  </si>
  <si>
    <t>Skenování, počítačová modelace a frézování keramické korunky.</t>
  </si>
  <si>
    <t>CC06</t>
  </si>
  <si>
    <t>Ordinační zhotovení cad/cam keramické endo-korunky</t>
  </si>
  <si>
    <t>Skenování, počítačová modelace a frézování keramické korunky zakomponované do kořenového kanálku.</t>
  </si>
  <si>
    <t>CC07</t>
  </si>
  <si>
    <t>Ordinační zhotovení cad/cam keramické korunky na implantát</t>
  </si>
  <si>
    <t>Skenování, počítačová modelace a frézování keramické korunky na implantát.</t>
  </si>
  <si>
    <t>CC08</t>
  </si>
  <si>
    <t>Ordinační zhotovení cad/cam keramické fasety</t>
  </si>
  <si>
    <t>Skenování, počítačová modelace a frézování keramické fasety.</t>
  </si>
  <si>
    <t>CC09</t>
  </si>
  <si>
    <t>Ordinační zhotovení cad/cam provizorního můstku</t>
  </si>
  <si>
    <t>Skenování, počítačová modelace a frézování provizorního můstku z plastu.</t>
  </si>
  <si>
    <t>CC10</t>
  </si>
  <si>
    <t>Cad/cam - dobarvení, glazura,vypálení</t>
  </si>
  <si>
    <t>Konečná úprava práce.</t>
  </si>
  <si>
    <t>DH01</t>
  </si>
  <si>
    <t>Instruktáž ústní hygieny/motivace 5 minut - dh</t>
  </si>
  <si>
    <t>Demonstrace a individuální nácvik hygieny dutiny ústní, konzultace stravovacích návyků a příjmu fluoridů, instrukce a motivace pacienta.</t>
  </si>
  <si>
    <t>DH02</t>
  </si>
  <si>
    <t>Fluoridace gelem - 2 čelisti - dh</t>
  </si>
  <si>
    <t>Nanesení fluoridového gelu, nebo roztoku s fluoridy na celý chrup.</t>
  </si>
  <si>
    <t>DH03</t>
  </si>
  <si>
    <t>Lokální fluoridace - do 4 zubů - dh</t>
  </si>
  <si>
    <t>Místní nanesení fluoridového preparátu - do 4 zubů.</t>
  </si>
  <si>
    <t>DH04</t>
  </si>
  <si>
    <t>Vizualizace plaku - dh</t>
  </si>
  <si>
    <t>Obarvení plaku v dutině ústní.</t>
  </si>
  <si>
    <t>DH05</t>
  </si>
  <si>
    <t>Čištění zubů - 1 čelist - dh</t>
  </si>
  <si>
    <t>Ruční nebo strojové odstranění plaku a pigmentací.</t>
  </si>
  <si>
    <t>DH06</t>
  </si>
  <si>
    <t>Čištění zubů tryskou - 1 čelist - dh</t>
  </si>
  <si>
    <t>Odstranění plaku a pigmentací pomocí stlačeného vzduchu a čístícího média.</t>
  </si>
  <si>
    <t>DH07</t>
  </si>
  <si>
    <t>Čištění zubů rotačními instrumenty - 1 čelist - dh</t>
  </si>
  <si>
    <t>Odstranění plaku a pigmentací rotačními instrumenty.</t>
  </si>
  <si>
    <t>DH08</t>
  </si>
  <si>
    <t>Odstranění naddásňového zubního kamene - 5 minut - dh</t>
  </si>
  <si>
    <t>Odstranění naddásňového zuního kamene .</t>
  </si>
  <si>
    <t>DH09</t>
  </si>
  <si>
    <t>Subgingivální uzavřená kyretáž - 1 zub - dh</t>
  </si>
  <si>
    <t>Odstranění poddásňového zubního kamene kyretou, společně s vyhlazením povrchu kořene a odstraněním zánětlivé granulační tkáně.</t>
  </si>
  <si>
    <t>DH10</t>
  </si>
  <si>
    <t>Odstranění subgingiválního zubního kamene laserem - 1 zub - dh</t>
  </si>
  <si>
    <t>Odstranění poddásňového zubního kamene laserem, společně s odstraněním zánětlivé granulační tkáně a sterilizací dásňového sulku.</t>
  </si>
  <si>
    <t>DH11</t>
  </si>
  <si>
    <t>Sterilizace parodontálního chobotu laserem - 1 zub - dh</t>
  </si>
  <si>
    <t>Sterilizace dásňového žlábku laserem po předchozím odtsranění zubního kamene.</t>
  </si>
  <si>
    <t>DH12</t>
  </si>
  <si>
    <t>Aplikace léčebné látky do parodontálního chobotu - 1zub - dh</t>
  </si>
  <si>
    <t>Vložení léčebné látky do parodontálního chobotu nebo výplach léčebným roztokem .</t>
  </si>
  <si>
    <t>DH13</t>
  </si>
  <si>
    <t>Zmeškaná (předem neomluvená) návštěva - dh</t>
  </si>
  <si>
    <t>Náhrada za promeškaný čas ordinace hygienistky (neomluvený minimálně 48 hodin předem). Účtováno po 15 minutách.</t>
  </si>
  <si>
    <t>DH14</t>
  </si>
  <si>
    <t>Extra čas dentální hygienistky 5 minut</t>
  </si>
  <si>
    <t>Příplatek za extra vynaložený čas hygienistky nad rámec běžné délky ošetření. Účtováno po 5 minutách</t>
  </si>
  <si>
    <t>EN01</t>
  </si>
  <si>
    <t>Vitální amputace dřeně</t>
  </si>
  <si>
    <t>Odstranění dřeně z korunkové části zubu .</t>
  </si>
  <si>
    <t>EN02</t>
  </si>
  <si>
    <t>Devitalizace dřeně mléčného zubu</t>
  </si>
  <si>
    <t>Umrtvení dřeně mléčného zubu.</t>
  </si>
  <si>
    <t>EN03</t>
  </si>
  <si>
    <t>Trepanace</t>
  </si>
  <si>
    <t>Otevření dřeňové dutiny a zajištění přístupu ke kanálkům</t>
  </si>
  <si>
    <t>EN04</t>
  </si>
  <si>
    <t>Extirpace dřeně - 1 kanálek</t>
  </si>
  <si>
    <t>Odstranění dřeně z korunkové části zubu i z kořenového kanálku, počáteční opracování stěn kk. 1 kanálku.</t>
  </si>
  <si>
    <t>EN05</t>
  </si>
  <si>
    <t>Léčebná kořenová výplň - 1 kanálek</t>
  </si>
  <si>
    <t>Zaplnění zubu léčebnou provizorní výplní – 1kanálek.</t>
  </si>
  <si>
    <t>EN06</t>
  </si>
  <si>
    <t>Opracování kořenového kanálku - 1 kanálek</t>
  </si>
  <si>
    <t>Opracování kořenového kanálku - 1 kk.</t>
  </si>
  <si>
    <t>EN07</t>
  </si>
  <si>
    <t>Definitivní kořenová výplň - 1 kanálek</t>
  </si>
  <si>
    <t>Definitivní hermetické uzavření kořenového kanálku - 1 kanálek. Laterální, či vertikální kondenzace.</t>
  </si>
  <si>
    <t>EN08</t>
  </si>
  <si>
    <t>Revize ošetření kořenového kanálku - 5 minut - včetně endometrie</t>
  </si>
  <si>
    <t>Podrobná revize kořenového kanálku (obliterovaného nebo již částečně plněného) včetně odměření pracovní délky. Vzhledem k obtížnosti výkonu se kalkuluje každá započatá pětiminutovka.</t>
  </si>
  <si>
    <t>EN09</t>
  </si>
  <si>
    <t xml:space="preserve">Endodoncie 1 kanálek v 1 návštěvě </t>
  </si>
  <si>
    <t>trepanace, extirpace, zprůchodnění a rozšíření kořen. kanálků, definitivní kořenová výplň</t>
  </si>
  <si>
    <t>EN10</t>
  </si>
  <si>
    <t xml:space="preserve">Endodoncie 2 kanálky v 1 návštěvě </t>
  </si>
  <si>
    <t>EN11</t>
  </si>
  <si>
    <t xml:space="preserve">Endodoncie 3 kanálky v 1 návštěvě </t>
  </si>
  <si>
    <t>EN12</t>
  </si>
  <si>
    <t xml:space="preserve">Endodoncie 4 kanálky v 1 návštěvě </t>
  </si>
  <si>
    <t>EN13</t>
  </si>
  <si>
    <t>Endodoncie 1. návštěva -  1 kanálek - nekomplikovaná</t>
  </si>
  <si>
    <t>trepanace, extirpace, zprůchodnění a rozšíření kořenových kanálků, provizorní plnění kořenových kanálků</t>
  </si>
  <si>
    <t>EN14</t>
  </si>
  <si>
    <t>Endodoncie 1. návštěva - 2 kanálky - nekomplikovaná</t>
  </si>
  <si>
    <t>EN15</t>
  </si>
  <si>
    <t>Endodoncie 1. návštěva - 3 kanálky - nekomplikovaná</t>
  </si>
  <si>
    <t>EN16</t>
  </si>
  <si>
    <t>Endodoncie 1. návštěva - 4 kanálky - nekomplikovaná</t>
  </si>
  <si>
    <t>EN18</t>
  </si>
  <si>
    <t>Endodoncie 1. návštěva - 1 kanálek - komplikovaná</t>
  </si>
  <si>
    <t>EN19</t>
  </si>
  <si>
    <t>Endodoncie 1. návštěva - 2 kanálky - komplikovaná</t>
  </si>
  <si>
    <t>EN20</t>
  </si>
  <si>
    <t>Endodoncie 1. návštěva - 3 kanálky - komplikovaná</t>
  </si>
  <si>
    <t>EN21</t>
  </si>
  <si>
    <t>Endodoncie 1. návštěva - 4 kanálky - komplikovaná</t>
  </si>
  <si>
    <t>EN22</t>
  </si>
  <si>
    <t>Endodoncie - definitivní plnění 1 kanálek</t>
  </si>
  <si>
    <t>EN23</t>
  </si>
  <si>
    <t>Endodoncie - definitivní plnění 2 kanálky</t>
  </si>
  <si>
    <t>EN24</t>
  </si>
  <si>
    <t>Endodoncie - definitivní plnění 3 kanálky</t>
  </si>
  <si>
    <t>EN25</t>
  </si>
  <si>
    <t>Endodoncie - definitivní plnění 4 kanálky</t>
  </si>
  <si>
    <t>EN26</t>
  </si>
  <si>
    <t>Endodoncie - opakovaná 1 kanálek</t>
  </si>
  <si>
    <t>zprůchodnění kořených kanálků, pročištění a provizorní  kořenová výplň</t>
  </si>
  <si>
    <t>EN27</t>
  </si>
  <si>
    <t>Endodoncie - opakovaná  2 kanálky</t>
  </si>
  <si>
    <t>zprůchodnění kořenových kanálků, pročištění, výplach a provizorní  kořenová výplň</t>
  </si>
  <si>
    <t>EN28</t>
  </si>
  <si>
    <t>Endodoncie - opakovaná 3 kanálky</t>
  </si>
  <si>
    <t>EN29</t>
  </si>
  <si>
    <t>Endodoncie - opakovaná 4 kanálky</t>
  </si>
  <si>
    <t>EN30</t>
  </si>
  <si>
    <t>Díte reendodoncie kořenových kanálků</t>
  </si>
  <si>
    <t>desifekce, provizorní výplň</t>
  </si>
  <si>
    <t>EN35</t>
  </si>
  <si>
    <t xml:space="preserve"> Léčebná vložka</t>
  </si>
  <si>
    <t>EN36</t>
  </si>
  <si>
    <t>Provizorní výplň Endodoncie</t>
  </si>
  <si>
    <t>EN37</t>
  </si>
  <si>
    <t>Umrtvující + krycí výplň</t>
  </si>
  <si>
    <t>EN38</t>
  </si>
  <si>
    <t>Příplatek za mikroskopovou endodoncii</t>
  </si>
  <si>
    <t>CH01</t>
  </si>
  <si>
    <t>Extrakce mléčného zubu</t>
  </si>
  <si>
    <t>Extrakce (vytažení) mléčného zubu.</t>
  </si>
  <si>
    <t>CH02</t>
  </si>
  <si>
    <t>Extrakce jednokořenového zubu</t>
  </si>
  <si>
    <t>Extrakce (vytažení) stálého zubu s jedním kořenem.</t>
  </si>
  <si>
    <t>CH03</t>
  </si>
  <si>
    <t>Extrakce vícekořenového zubu</t>
  </si>
  <si>
    <t>Extrakce (vytažení) stálého zubu s více než jedním kořenem.</t>
  </si>
  <si>
    <t>CH04</t>
  </si>
  <si>
    <t>Separace kořenů</t>
  </si>
  <si>
    <t>Oddělení kořenů u vícekořenových stálých zubů.</t>
  </si>
  <si>
    <t>CH05</t>
  </si>
  <si>
    <t>Extrakce po odklopení měkkých tkání</t>
  </si>
  <si>
    <t>Extrakce (vytažení) zubu s odklopením měkkých tkání.</t>
  </si>
  <si>
    <t>CH06</t>
  </si>
  <si>
    <t>Hemiextrakce</t>
  </si>
  <si>
    <t>Chirurgické odstranění poloviny korunkové i kořenové části zubu u vícekořenových zubů.</t>
  </si>
  <si>
    <t>CH07</t>
  </si>
  <si>
    <t>Resekce kořene</t>
  </si>
  <si>
    <t>Chirurgické odstranění kořene u vícekořenových zubů.</t>
  </si>
  <si>
    <t>CH08</t>
  </si>
  <si>
    <t>Extrakce retinovaného zubu jednoduchá</t>
  </si>
  <si>
    <t>Chirurgické odstranění založeného, neprořezaného zubu nebo zubu zaklíněného.</t>
  </si>
  <si>
    <t>CH09</t>
  </si>
  <si>
    <t>Extrakce retinovaného zubu komplikovaná</t>
  </si>
  <si>
    <t>Chirurgické odstranění založeného, neprořezaného zubu nebo zubu zaklíněného komplikovaná.</t>
  </si>
  <si>
    <t>CH10</t>
  </si>
  <si>
    <t>Odstranění ankylotického zubu</t>
  </si>
  <si>
    <t>Chirurgické odstranění zubu pevně spojeného s kostí.</t>
  </si>
  <si>
    <t>CH11</t>
  </si>
  <si>
    <t>Periapikální kyretáž</t>
  </si>
  <si>
    <t>Chirurgické ošetření povrchu kořenového hrotu zubu s odklopením sliznice.</t>
  </si>
  <si>
    <t>CH12</t>
  </si>
  <si>
    <t>Resekce kořenového hrotu</t>
  </si>
  <si>
    <t>Chirurgické odstranění kořenového hrotu zubu s odklopením sliznice včetně apikální kyretáže a retrográdního plnění kořene.</t>
  </si>
  <si>
    <t>CH13</t>
  </si>
  <si>
    <t>Intraorální incize abscesu</t>
  </si>
  <si>
    <t>Otevření dutiny abscesu včetně vypuštění a drenáže.</t>
  </si>
  <si>
    <t>CH14</t>
  </si>
  <si>
    <t>Kontrola po chirurgickém zákroku</t>
  </si>
  <si>
    <t>Kontrola hojení rány.</t>
  </si>
  <si>
    <t>CH15</t>
  </si>
  <si>
    <t>Ošetření extrakční rány</t>
  </si>
  <si>
    <t>Odstranění nebo výměna drénu, odstranění odumřelé tkáně a výplach dezinfekčním roztokem.</t>
  </si>
  <si>
    <t>CH16</t>
  </si>
  <si>
    <t>Stavění krvácení</t>
  </si>
  <si>
    <t>Tamponáda, zavedení hemostatického materiálu, šití rány (2 stehy).</t>
  </si>
  <si>
    <t>CH17</t>
  </si>
  <si>
    <t>Sutura extrakční rány</t>
  </si>
  <si>
    <t>Šití okrajů rány, 1 steh.</t>
  </si>
  <si>
    <t>CH18</t>
  </si>
  <si>
    <t>Odstranění sutury</t>
  </si>
  <si>
    <t>Odstranění stehů včetně dezinfekce povrchu.</t>
  </si>
  <si>
    <t>CH19</t>
  </si>
  <si>
    <t>Gingivektomie vf proudem - 1 zub</t>
  </si>
  <si>
    <t>Odstranění nebo jiná úprava okrajů dásně vysokofrekvenčním proudem - 1 zub.</t>
  </si>
  <si>
    <t>CH20</t>
  </si>
  <si>
    <t>Ošetření ústní sliznice</t>
  </si>
  <si>
    <t>Ošetření sliznice dutiny ústní.</t>
  </si>
  <si>
    <t>CH21</t>
  </si>
  <si>
    <t>Excize (fibromu, papilomu, mukokély, epulidy,..)</t>
  </si>
  <si>
    <t>Excize (vynětí) Fibromu, Papilomu, Mukokély.</t>
  </si>
  <si>
    <t>CH22</t>
  </si>
  <si>
    <t>Probatorní excize</t>
  </si>
  <si>
    <t>Diagnostický odběr vzorku tkáně pro histologické vyšetření.</t>
  </si>
  <si>
    <t>CH23</t>
  </si>
  <si>
    <t>Operace ranuly</t>
  </si>
  <si>
    <t>Odstranění retenční cysty slinné žlázy.</t>
  </si>
  <si>
    <t>CH24</t>
  </si>
  <si>
    <t>Operace sialolithiasy</t>
  </si>
  <si>
    <t>Operační vybavení kamene z oblasti ústí slinných žláz.</t>
  </si>
  <si>
    <t>CH25</t>
  </si>
  <si>
    <t>Odstranění cizího tělesa</t>
  </si>
  <si>
    <t>Odstranění cizího tělesa z čelistní dutiny, nezahrnuje uzávěr dutiny.</t>
  </si>
  <si>
    <t>CH26</t>
  </si>
  <si>
    <t>Frenulektomie vf proudem</t>
  </si>
  <si>
    <t>Odstranění rušivých slizničních tahů (uzdiček retních, tvářových a jazykových) vysokofrekvenčním proudem.</t>
  </si>
  <si>
    <t>CH27</t>
  </si>
  <si>
    <t>Plastika vestibula</t>
  </si>
  <si>
    <t>Plastický uzávěr komunikace dutiny ústní s dutinou čelistní vestibulárním lalokem.</t>
  </si>
  <si>
    <t>CH28</t>
  </si>
  <si>
    <t>Plastika spodiny úst</t>
  </si>
  <si>
    <t>Vestibuloplastika jedné čelisti bez odběru transplantátu .</t>
  </si>
  <si>
    <t>CH29</t>
  </si>
  <si>
    <t>Odběr štěpu</t>
  </si>
  <si>
    <t>Odběr štěpu z patra za účelem transplantace.</t>
  </si>
  <si>
    <t>CH30</t>
  </si>
  <si>
    <t>Operativní odstranění cysty - bez vyplnění defektu</t>
  </si>
  <si>
    <t>Operativní odstranění cysty bez vyplnění kostního defektu.</t>
  </si>
  <si>
    <t>CH31</t>
  </si>
  <si>
    <t>Operativní odstranění cysty - s vyplnění defektu</t>
  </si>
  <si>
    <t>Operativní odstranění cysty většího průměru než 1 cm s vyplněním kostního defektu.</t>
  </si>
  <si>
    <t>CH32</t>
  </si>
  <si>
    <t>Operativní odstranění větší cysty - s vyplnění defektu</t>
  </si>
  <si>
    <t>Operace velkých cyst v oblasti čelistní dutiny, nosní spodiny, dolní čelisti (s přesahem do oblasti ramus ascendens corpus mandibulae).</t>
  </si>
  <si>
    <t>CH33</t>
  </si>
  <si>
    <t>Výplach čelistní dutiny</t>
  </si>
  <si>
    <t>Výplach čelistní dutiny přes alveol.</t>
  </si>
  <si>
    <t>CH34</t>
  </si>
  <si>
    <t>Uzávěr oroantrální komunikace</t>
  </si>
  <si>
    <t>CH35</t>
  </si>
  <si>
    <t>Replantace nebo repozice zubu</t>
  </si>
  <si>
    <t>Znovuvložení nebo obnova fyziologické pozice zubu po úraze, nezahrnuje endodontické ošetření ani dlahování.</t>
  </si>
  <si>
    <t>CH36</t>
  </si>
  <si>
    <t>Repozice fraktury alveolárního výběžku</t>
  </si>
  <si>
    <t>Obnova fyziologické pozice odlomeného alveolárního hřebene.</t>
  </si>
  <si>
    <t>CH37</t>
  </si>
  <si>
    <t>Ošetření rány po úrazu</t>
  </si>
  <si>
    <t>Ošetření rány po úrazu.</t>
  </si>
  <si>
    <t>CH38</t>
  </si>
  <si>
    <t>Kontrola rány po úrazu</t>
  </si>
  <si>
    <t>Kontrola rány po úrazu.</t>
  </si>
  <si>
    <t>CH39</t>
  </si>
  <si>
    <t>Pohovor a vyšetření pacienta s onemocněním tmk</t>
  </si>
  <si>
    <t>Vyšetření pacienta s onemocněním čelistního kloubu.</t>
  </si>
  <si>
    <t>CH40</t>
  </si>
  <si>
    <t>Registrace funkčního nálezu tmk</t>
  </si>
  <si>
    <t>Zazanamenání funkčního nálezu čelistního kloubu.</t>
  </si>
  <si>
    <t>CH41</t>
  </si>
  <si>
    <t>Vyšetření předčasných kontaktů a chybného vedení čelisti</t>
  </si>
  <si>
    <t>Vyšetření předčasných kontaktů zubů a překážek pohybů čelistí.</t>
  </si>
  <si>
    <t>CH42</t>
  </si>
  <si>
    <t>Analýza okluze na modelech</t>
  </si>
  <si>
    <t>Analýza okluze na modelech v artikulátoru.</t>
  </si>
  <si>
    <t>CH43</t>
  </si>
  <si>
    <t>Navržení plánu terapeutických zábrusů</t>
  </si>
  <si>
    <t>Vyhototvení plánu léčebných zábrusů lékařem podle modelů v artikulátoru.</t>
  </si>
  <si>
    <t>CH44</t>
  </si>
  <si>
    <t>Terapeutické zábrusy (max. 3 v jedné návštěvě)</t>
  </si>
  <si>
    <t>Úprava a zabroušení zubů v předčasném kontaktu nebo vytvářejících překážku fyziologických pohybů, včetně leštění a následné fluoridace zabroušených míst.</t>
  </si>
  <si>
    <t>CH45</t>
  </si>
  <si>
    <t>Augmentace kosti - včetně membrány</t>
  </si>
  <si>
    <t>Augmentace kosti jako samostatný výkon.</t>
  </si>
  <si>
    <t>CH46</t>
  </si>
  <si>
    <t>Anesteziologický dohled, pooperační péče ( 30 min.)</t>
  </si>
  <si>
    <t>Pooperační dohled anesteziologa , sledování životních funkcí</t>
  </si>
  <si>
    <t>CH47</t>
  </si>
  <si>
    <t>Sondáž, dilatace, výplach slinné žlázy</t>
  </si>
  <si>
    <t>Sondáž, dilatace , výplach vývodu slinné žlázy</t>
  </si>
  <si>
    <t>CH48</t>
  </si>
  <si>
    <t>Peroperační plnění - retrográdní s mikroskopem</t>
  </si>
  <si>
    <t>Amputace kořenového hrotu, retrográdní preparace koř. kanálku UZ, plnění s použitím mikroskopu.MTA cement není v ceně</t>
  </si>
  <si>
    <t>CH49</t>
  </si>
  <si>
    <t>Egalizace bezzubého alveolu</t>
  </si>
  <si>
    <t>Odstranění nerovností a kostních hran bezzubého alveolu - sextant</t>
  </si>
  <si>
    <t>CH50</t>
  </si>
  <si>
    <t>Svalové rehabilitační cvičení - nácvik</t>
  </si>
  <si>
    <t>Nácvik rehabilitačního cvičení při onemocnění TM kloubu</t>
  </si>
  <si>
    <t>IM01</t>
  </si>
  <si>
    <t>Implantologické vstupní vyšetření pacienta</t>
  </si>
  <si>
    <t>Vyšetření pacienta, posouzení stavu a navržení léčebného plánu pro imlpantologickou léčbu.</t>
  </si>
  <si>
    <t>IM02</t>
  </si>
  <si>
    <t>Zavedení implantátu 1ks</t>
  </si>
  <si>
    <t>Zavedení jednoho implantátu včetně přípravy implantačního lůžka, adaptace implantátu.</t>
  </si>
  <si>
    <t>IM03</t>
  </si>
  <si>
    <t>Nepřímý sinuslift</t>
  </si>
  <si>
    <t>Zvednutí stropu čelistní dutiny s doplněním umělé kosti (kost není v ceně výkonu).</t>
  </si>
  <si>
    <t>IM04</t>
  </si>
  <si>
    <t>Přímý sinuslift s balónkovým katetrem</t>
  </si>
  <si>
    <t>Zvednutí stropu čelistní dutiny pomocí techniky s balónkovým katetrem a doplněním umělé kosti (kost není v ceně výkonu).</t>
  </si>
  <si>
    <t>IM05</t>
  </si>
  <si>
    <t>Aplikace augmentačního materiálu</t>
  </si>
  <si>
    <t>Operačně dodaná umělá kost.</t>
  </si>
  <si>
    <t>IM06</t>
  </si>
  <si>
    <t>Aplikace membrány</t>
  </si>
  <si>
    <t>Překrytí augmentovaného materiálu membránou.</t>
  </si>
  <si>
    <t>IM07</t>
  </si>
  <si>
    <t>Splitting kosti</t>
  </si>
  <si>
    <t>Chirurgické rozšíření úzké kosti pro zavedení implantátu.</t>
  </si>
  <si>
    <t>IM08</t>
  </si>
  <si>
    <t>Otisk implantátů přes protetické otiskovací elementy</t>
  </si>
  <si>
    <t>Otisk implantátů, montáž a demontáž krycích kapen nebo šroubků, otiskovacích kapen,….</t>
  </si>
  <si>
    <t>IM09</t>
  </si>
  <si>
    <t>Odstranění nevhojeného uvolněného implantátu</t>
  </si>
  <si>
    <t>Odstranění nevhojeného implantátu.</t>
  </si>
  <si>
    <t>IM10</t>
  </si>
  <si>
    <t>Augmentace kosti při zavedení implantátu - včetně membrány</t>
  </si>
  <si>
    <t>Doplnění kosti při zavedení implantátu, včetně adaptace a fixace membrány.</t>
  </si>
  <si>
    <t>IM11</t>
  </si>
  <si>
    <t>Odstranění membrány</t>
  </si>
  <si>
    <t>Odstranění augmentační membrány.</t>
  </si>
  <si>
    <t>LA01</t>
  </si>
  <si>
    <t>Vyšetření přítomnosti zubního kazu laserem - lékař</t>
  </si>
  <si>
    <t>Signifikantní vyšetření velikosti zubního kazu laserem, určující adekvátní způsob jeh další léčby.</t>
  </si>
  <si>
    <t>LA02</t>
  </si>
  <si>
    <t>Vyšetření přítomnosti zubního kamene laserem - lékař</t>
  </si>
  <si>
    <t>Signifikantní vyšetření velikosti (množství) poddásňového zubního kamene laserem.</t>
  </si>
  <si>
    <t>LA03</t>
  </si>
  <si>
    <t>Sterilizace a vysušení kořenového kanálku laserem</t>
  </si>
  <si>
    <t>Sterilizace a vysušení kořenového kanálku laserem, 1 kanálek.</t>
  </si>
  <si>
    <t>LA04</t>
  </si>
  <si>
    <t>Vitální amputace laserem</t>
  </si>
  <si>
    <t>Odstranění dřeně z korunkové části zubu laserem.</t>
  </si>
  <si>
    <t>LA05</t>
  </si>
  <si>
    <t>Odstranění subgingiválního zubního kamene laserem - 1 zub</t>
  </si>
  <si>
    <t>LA06</t>
  </si>
  <si>
    <t>Sterilizace parodontálního chobotu laserem - 1 zub</t>
  </si>
  <si>
    <t>LA07</t>
  </si>
  <si>
    <t>Preparace kavity pro plastickou výplň laserem</t>
  </si>
  <si>
    <t>Odpaření zubního kazu nebo staré výplně laserem, včetně sterilizace a úpravy povrchu pro adhezivní fixaci výplně.</t>
  </si>
  <si>
    <t>LA08</t>
  </si>
  <si>
    <t>Úprava povrchu skloviny nebo zuboviny laserem</t>
  </si>
  <si>
    <t>Úprava a sterilizace povrchu zubu pro adhezivní fixaci výplně.</t>
  </si>
  <si>
    <t>LA09</t>
  </si>
  <si>
    <t>Úprava fisury laserem před pečetěním zubu</t>
  </si>
  <si>
    <t>Rozšíření a sterilizace fisury zubu před jejím zapečetěním.</t>
  </si>
  <si>
    <t>LA10</t>
  </si>
  <si>
    <t>Ošetření citlivých zubních krčku laserem - 1 zub</t>
  </si>
  <si>
    <t>Léčba citlivých zubních krčků laserem - 1 zub.</t>
  </si>
  <si>
    <t>LA11</t>
  </si>
  <si>
    <t>Úprava a sterilizace kavity laserem</t>
  </si>
  <si>
    <t>LA12</t>
  </si>
  <si>
    <t>Odstranění hrotu kořene laserem</t>
  </si>
  <si>
    <t>Chirurgické odstranění kořenového hrotu zubu laserem s odklopením sliznice, včetně retrográdního plnění kořene.</t>
  </si>
  <si>
    <t>LA13</t>
  </si>
  <si>
    <t>Resekce kořene laserem</t>
  </si>
  <si>
    <t>Chirurgické odstranění kořene u vícekořenových zubů laserem.</t>
  </si>
  <si>
    <t>LA14</t>
  </si>
  <si>
    <t>Odstranění uzdičky laserem</t>
  </si>
  <si>
    <t>Odstranění rušivých slizničních tahů (uzdiček retních, tvářových a jazykových) laserem.</t>
  </si>
  <si>
    <t>LA15</t>
  </si>
  <si>
    <t>Expozice gingiválního sulku laserem</t>
  </si>
  <si>
    <t>Odstranění nebo jiná úprava okrajů dásně laserem - u 1ho zubu.</t>
  </si>
  <si>
    <t>LA16</t>
  </si>
  <si>
    <t>Expozice implantátu laserem</t>
  </si>
  <si>
    <t>Odstranění slizničního krytu implantátu laserem.</t>
  </si>
  <si>
    <t>LA17</t>
  </si>
  <si>
    <t>Léčba oparu laserem</t>
  </si>
  <si>
    <t>Vysušení a sterilizace oparu laserem.</t>
  </si>
  <si>
    <t>LA18</t>
  </si>
  <si>
    <t>Léčba afty laserem</t>
  </si>
  <si>
    <t>Vysušení a sterilizace afty.</t>
  </si>
  <si>
    <t>LA19</t>
  </si>
  <si>
    <t>Odstranění fibrómu laserem</t>
  </si>
  <si>
    <t>Chirurgické odstranění fibrómu laserem.</t>
  </si>
  <si>
    <t>LA20</t>
  </si>
  <si>
    <t>Incize a odstranění abscesu laserem</t>
  </si>
  <si>
    <t>Otevření dutiny abscesu laserem, včetně vypuštění a drenáže a sterilizace.</t>
  </si>
  <si>
    <t>LA21</t>
  </si>
  <si>
    <t>Léčba rozsáhlých onemocnění ústních sliznic laserem</t>
  </si>
  <si>
    <t>Expozice rozsáhlých onemocnění ústních sliznic laserem.</t>
  </si>
  <si>
    <t>LA22</t>
  </si>
  <si>
    <t>Vestibuloplastika laserem - fenestrace</t>
  </si>
  <si>
    <t>Operativní rozšíření připojené gingivy laserem .</t>
  </si>
  <si>
    <t>LA23</t>
  </si>
  <si>
    <t>Odstranění kosti laserem</t>
  </si>
  <si>
    <t>Odpaření a modelace kosti laserem.</t>
  </si>
  <si>
    <t>LA24</t>
  </si>
  <si>
    <t>Léčba obtížného prořezávání zubu moudrosti laserem</t>
  </si>
  <si>
    <t>Odstranění přerostlé gingivy a perikoronálního vaku zubu včetně sterilizace zánětlivého ložiska.</t>
  </si>
  <si>
    <t>LA25</t>
  </si>
  <si>
    <t>Úprava gingivy laserem</t>
  </si>
  <si>
    <t>Modelace gingiválního okraje laserem.</t>
  </si>
  <si>
    <t>LA26</t>
  </si>
  <si>
    <t>Léčba zánětu v okolí implantátu laserem</t>
  </si>
  <si>
    <t>Sterilizace zánětlivého ložiska v okolí implantátu laserem.</t>
  </si>
  <si>
    <t>PA01</t>
  </si>
  <si>
    <t>Parodontologické vyšetření</t>
  </si>
  <si>
    <t>Parodontologické vyšetření pacienta, včetně podrobného záznamu nálezů. Určení mobility zubů, posouzení furkací, sekrece parodontálních chobotů/kapes, morfologie gingivy, tloušťky keratinizované gingivy, úponu retních a tvářových uzdiček.</t>
  </si>
  <si>
    <t>PA02</t>
  </si>
  <si>
    <t>Odstranění naddásňového zubního kamene - 5 minut - lékař</t>
  </si>
  <si>
    <t>Odstranění viditelného zuního kamene. Účtováno po 5 minutách.</t>
  </si>
  <si>
    <t>PA03</t>
  </si>
  <si>
    <t>Subgingivální uzavřená kyretáž - 1 zub - lékař</t>
  </si>
  <si>
    <t>Systematické odstranění subgingiválního (poddásňového) zubního kamene a ohlazení kořene zubu .</t>
  </si>
  <si>
    <t>PA04</t>
  </si>
  <si>
    <t>Odběr transplantátu/štěpu</t>
  </si>
  <si>
    <t>Odběr gingiválního transplantátu, včetně odběru sliznice.</t>
  </si>
  <si>
    <t>PA05</t>
  </si>
  <si>
    <t>Prohloubení vestibula záměnou laloků (dle edlana) - 1 sextatnt</t>
  </si>
  <si>
    <t>Modifikovaná plastika vestibula podle Edlan Mejchara v rozsahu sextantu (třetina jedné čelisti).</t>
  </si>
  <si>
    <t>PA06</t>
  </si>
  <si>
    <t>Prodloužení klinické korunky vf proudem</t>
  </si>
  <si>
    <t>Chirurgické prodloužení korunky u jednoho zubu, mezizubního prostoru, nebo furkace vysokofrekvenčním proudem.</t>
  </si>
  <si>
    <t>PA07</t>
  </si>
  <si>
    <t>Laloková operace - středně těžký případ</t>
  </si>
  <si>
    <t>Provedení lalokové operace, středně těžký případ, včetně vnitřní gingivektomie v rozsahu sextantu.</t>
  </si>
  <si>
    <t>PA08</t>
  </si>
  <si>
    <t>Laloková operace - těžký případ</t>
  </si>
  <si>
    <t>Provedení lalokové operace, těžký případ, včetně vnitřní gingivektomie v rozsahu sextantu.</t>
  </si>
  <si>
    <t>PA09</t>
  </si>
  <si>
    <t>Laloková operace za posledním molárem</t>
  </si>
  <si>
    <t>Provedení lalokové operace distálně od posledního moláru, včetně vnitřní gingivektomie.</t>
  </si>
  <si>
    <t>PA10</t>
  </si>
  <si>
    <t>Dodatečná opatření nutná pro vytvoření nového attachmentu</t>
  </si>
  <si>
    <t>Dodatečná opatření nutná k docílení vytvoření nového attachmentu, nezahrnuje materiál.</t>
  </si>
  <si>
    <t>PA11</t>
  </si>
  <si>
    <t>Otevřená kyretáž u zubu sousedícího s extrakcí</t>
  </si>
  <si>
    <t>Otevřená kyretáž u jednoho zubu sousedícího se zubem extrahovaným.</t>
  </si>
  <si>
    <t>PA12</t>
  </si>
  <si>
    <t>Ošetření parodontálního abscesu</t>
  </si>
  <si>
    <t>Chirurgické ošetření parodontálního abscesu, včetně průplachu, zavedení drénu a instalace léčiva.</t>
  </si>
  <si>
    <t>PA13</t>
  </si>
  <si>
    <t>Ošetření po paro-chirurgickém zákroku</t>
  </si>
  <si>
    <t>Ošetření po parodontálně chirurgickém zákroku, toaleta rány, čištění ošetřovaných zubů, výměna obvazu.</t>
  </si>
  <si>
    <t>PA14</t>
  </si>
  <si>
    <t>Interdentální dlahování kompozitem bez výztuže</t>
  </si>
  <si>
    <t>Dlahování zubů v mezizubních prostorech kompozitem.</t>
  </si>
  <si>
    <t>PA15</t>
  </si>
  <si>
    <t>Interdentální dlahování kompozitem s výztuží</t>
  </si>
  <si>
    <t>Použití výstuže při dlahování zubů kompozitním materiálem -drát, síťka, vlákno.</t>
  </si>
  <si>
    <t>PA16</t>
  </si>
  <si>
    <t>Odstranění dlahování</t>
  </si>
  <si>
    <t>Odstranění interdentálně fixované dlahy.</t>
  </si>
  <si>
    <t>PA17</t>
  </si>
  <si>
    <t>Zhotovení gingivální epitézy</t>
  </si>
  <si>
    <t>Zhotovení flexibilní gingivální epitézy včetně otisků a instrukcí při předání.</t>
  </si>
  <si>
    <t>PR01</t>
  </si>
  <si>
    <t>Preparace zubu na fixní náhradu (1 zub)</t>
  </si>
  <si>
    <t>Broušení zubu pro fixní náhradu.</t>
  </si>
  <si>
    <t>PR02</t>
  </si>
  <si>
    <t>Otisk pro definitivní fixní náhradu (1 čelist)</t>
  </si>
  <si>
    <t>Otisk čelisti pro zhotovení fixní náhrady.</t>
  </si>
  <si>
    <t>PR03</t>
  </si>
  <si>
    <t>Otisk pro provizorní fixní náhradu (1 čelist)</t>
  </si>
  <si>
    <t>Otisk čelisti pro zhotovení provizorní náhrady.</t>
  </si>
  <si>
    <t>PR04</t>
  </si>
  <si>
    <t>Pomocný otisk (1 čelist)</t>
  </si>
  <si>
    <t>Pomocný otisk protilehlé čelisti.</t>
  </si>
  <si>
    <t>PR05</t>
  </si>
  <si>
    <t>Retrakce marginální gingivy (1 zub)</t>
  </si>
  <si>
    <t>Odhalení hranice preparace pomocí oddálení dásně napuštěným vláknem.</t>
  </si>
  <si>
    <t>PR06</t>
  </si>
  <si>
    <t>Úprava a odevzdání fixní náhrady (1 korunka - 1 člen můstku)</t>
  </si>
  <si>
    <t>Fyziologické začlenění fixní náhrady včetně vyleštění povrchu a fixace.</t>
  </si>
  <si>
    <t>PR07</t>
  </si>
  <si>
    <t>Zkouška konstrukce fixní náhrady</t>
  </si>
  <si>
    <t>Zkouška konstrukce fixní náhrady před napálením keramiky.</t>
  </si>
  <si>
    <t>PR08</t>
  </si>
  <si>
    <t>Preparace kořenového kanálku (1 kanálek)</t>
  </si>
  <si>
    <t>Příprava kořenového kanálku pro modelaci kořenové nástavby-inlaye.</t>
  </si>
  <si>
    <t>PR09</t>
  </si>
  <si>
    <t>Modelace kořenové nástavby z plastu (1 kanálek)</t>
  </si>
  <si>
    <t>Modelace kořenové nástavby z plastu.</t>
  </si>
  <si>
    <t>PR10</t>
  </si>
  <si>
    <t>Úprava a odevzdání lité kořenové nástavby (1 kanálek)</t>
  </si>
  <si>
    <t>Úprava a zatmelení lité kořenové nástavby.</t>
  </si>
  <si>
    <t>PR11</t>
  </si>
  <si>
    <t>Aplikace prefabrikovaného čepu včetně plastické dostavby</t>
  </si>
  <si>
    <t>Úprava a zatmelení kořenového čepu včetně dostavby.</t>
  </si>
  <si>
    <t>PR12</t>
  </si>
  <si>
    <t>Otisk kořenového kanálku</t>
  </si>
  <si>
    <t>Otisk kořenového kanálku pro zhotovení kořenové nástavby nepřímou technikou.</t>
  </si>
  <si>
    <t>PR13</t>
  </si>
  <si>
    <t>Výroba provizorní korunky razidlovou technikou a odevzdání</t>
  </si>
  <si>
    <t>Zhotovení provizorní korunky razidlovou metodou v ordinaci a její nasazení.</t>
  </si>
  <si>
    <t>PR14</t>
  </si>
  <si>
    <t>Preparace zubu pro přímou/nepřímou inlay nebo onlay</t>
  </si>
  <si>
    <t>Broušení zubu pro inlaye nebo onlaye.</t>
  </si>
  <si>
    <t>PR15</t>
  </si>
  <si>
    <t>Úprava a odevzdání inlaye nebo onlaye</t>
  </si>
  <si>
    <t>Fyziologické začlenění inlaye nebo onlaye včetně vyleštění povrchu a fixace.</t>
  </si>
  <si>
    <t>PR16</t>
  </si>
  <si>
    <t>Otisk pro výrobu individuální lžičky</t>
  </si>
  <si>
    <t>Zhotovení otisku pro výrobu individuální lžíce.</t>
  </si>
  <si>
    <t>PR17</t>
  </si>
  <si>
    <t>Funkční otisk v individuální lžičce</t>
  </si>
  <si>
    <t>Zhotovení funkčního otisku v individuálně vyrobené lžíci pro snímatelnou náhradu.</t>
  </si>
  <si>
    <t>PR18</t>
  </si>
  <si>
    <t>Zkouška konstrukce částečné snímatelné náhrady</t>
  </si>
  <si>
    <t>Zkouška konstrukce snímatelné náhrady před nalepením zásuvných spojů.</t>
  </si>
  <si>
    <t>PR19</t>
  </si>
  <si>
    <t>Funkční zkouška zubů ve vosku</t>
  </si>
  <si>
    <t>Funkční zkouška Individuálně postavených umělých zubů ve voskovém podkladu v ústech pacienta.</t>
  </si>
  <si>
    <t>PR20</t>
  </si>
  <si>
    <t>Úprava a odevzdání část. Sním. Náhrady se zásuvnými spoji</t>
  </si>
  <si>
    <t>Odevzdání a fyziologické začlenění částečné snímatelné náhrady se zásuvnými spoji v dutině ústní pacienta, včetně poučení a instrukcí o údržbě snímatelné náhrady.</t>
  </si>
  <si>
    <t>PR21</t>
  </si>
  <si>
    <t>Fixace retenčních prvků zásuvných spoju - 1ks</t>
  </si>
  <si>
    <t>Přilepení zásuvných spojů do snímatelné náhrady.</t>
  </si>
  <si>
    <t>PR22</t>
  </si>
  <si>
    <t>Úprava a odevzdání část. Sním. Náhrady s drátěnými sponami</t>
  </si>
  <si>
    <t>Odevzdání a fyziologické začlenění částečné snímatelné náhrady s drátěnými sponami v dutině ústní pacienta, včetně poučení a instrukcí o údržbě snímatelné náhrady.</t>
  </si>
  <si>
    <t>PR23</t>
  </si>
  <si>
    <t>Úprava a odevzdání část. Sním. Náhr. S kombinovanými sponami</t>
  </si>
  <si>
    <t>Odevzdání a fyziologické začlenění částečné snímatelné náhrady s kombinovanými sponami v dutině ústní pacienta, včetně poučení a instrukcí o údržbě snímatelné náhrady.</t>
  </si>
  <si>
    <t>PR24</t>
  </si>
  <si>
    <t>Úprava a odevzdání část. Sním. Náhrady s litými sponami</t>
  </si>
  <si>
    <t>Odevzdání a fyziologické začlenění částečné snímatelné náhrady s litými sponami v dutině ústní pacienta, včetně poučení a instrukcí o údržbě snímatelné náhrady.</t>
  </si>
  <si>
    <t>PR25</t>
  </si>
  <si>
    <t>Úprava a odevzdání imediátní náhrady</t>
  </si>
  <si>
    <t>Odevzdání a fyziologické začlenění dočasné náhrady v dutině ústní pacienta, včetně poučení a instrukcí o údržbě snímatelné náhrady.</t>
  </si>
  <si>
    <t>PR26</t>
  </si>
  <si>
    <t>Úprava a odevzdání hybridní náhrady</t>
  </si>
  <si>
    <t>Odevzdání a fyziologické začlenění hybridní náhrady se zásuvnými spoji v dutině ústní pacienta, včetně poučení a instrukcí o údržbě snímatelné náhrady.</t>
  </si>
  <si>
    <t>PR27</t>
  </si>
  <si>
    <t>Úprava a odevzdání celkové náhrady</t>
  </si>
  <si>
    <t>Odevzdání a fyziologické začlenění celkové snímatelné náhrady v dutině ústní pacienta, včetně poučení a instrukcí o údržbě snímatelné náhrady.</t>
  </si>
  <si>
    <t>PR28</t>
  </si>
  <si>
    <t>Registrace polohy horní čelisti obličejovým obloukem</t>
  </si>
  <si>
    <t>Metoda rychlé registarce polohy horní čelisti pomocí obličelového oblouku a její přenos do artikulátoru.</t>
  </si>
  <si>
    <t>PR29</t>
  </si>
  <si>
    <t>Registrace habituální okluze</t>
  </si>
  <si>
    <t>Registrace fyziologického skusu pacienta.</t>
  </si>
  <si>
    <t>PR30</t>
  </si>
  <si>
    <t>Registrace lateropulze</t>
  </si>
  <si>
    <t>Registrace pohybů dolní čelisti do stran.</t>
  </si>
  <si>
    <t>PR31</t>
  </si>
  <si>
    <t>Registrace propulze</t>
  </si>
  <si>
    <t>Registrace pohybů dolní čelisti ve směru předo-zadním.</t>
  </si>
  <si>
    <t>PR32</t>
  </si>
  <si>
    <t>Registrace čelistních vztahů pomocí skusové šablony</t>
  </si>
  <si>
    <t>Registrace fyziologické pozice horní a dolní čelisti pomocí skusové šablony.</t>
  </si>
  <si>
    <t>PR33</t>
  </si>
  <si>
    <t>Rekonstrukce čelistních vztahů metodou opěrného čepu</t>
  </si>
  <si>
    <t>Rekonstrukce fyziologické pozice horní a dolní čelisti pomocí skusové šablony metodou opěrného čepu.</t>
  </si>
  <si>
    <t>PR34</t>
  </si>
  <si>
    <t>Rekonstrukce čelistních vztahů pomocí skusové šablony</t>
  </si>
  <si>
    <t>Rekonstrukce fyziologické pozice horní a dolní čelisti pomocí skusové šablony.</t>
  </si>
  <si>
    <t>PR35</t>
  </si>
  <si>
    <t>Rebaze částečné snímatelné náhrady</t>
  </si>
  <si>
    <t>Přímé doplnění vnitřní plochy částečné snímací náhrady bazální pryskyřicí.</t>
  </si>
  <si>
    <t>PR36</t>
  </si>
  <si>
    <t>Rebaze celkové náhrady</t>
  </si>
  <si>
    <t>Přímé doplnění vnitřní plochy celkové snímací náhrady bazální pryskyřicí.</t>
  </si>
  <si>
    <t>PR37</t>
  </si>
  <si>
    <t>Otisk pro doplnění zubu do snímatelné náhrady</t>
  </si>
  <si>
    <t>Oprava náhrady, doplnění zubu.</t>
  </si>
  <si>
    <t>PR38</t>
  </si>
  <si>
    <t>Otisk pro doplnění spony do snímatelné náhrady</t>
  </si>
  <si>
    <t>Oprava náhrady, doplnění spony.</t>
  </si>
  <si>
    <t>PR39</t>
  </si>
  <si>
    <t>Oprava prasklé snímatelné náhrady bez otisku</t>
  </si>
  <si>
    <t>Oprava náhrady bez otisku .</t>
  </si>
  <si>
    <t>PR40</t>
  </si>
  <si>
    <t>Oprava prasklé snímatelné náhrady s otiskem</t>
  </si>
  <si>
    <t>Oprava náhrady s otiskem.</t>
  </si>
  <si>
    <t>PR41</t>
  </si>
  <si>
    <t>Čištění a dezinfekce snímatelné náhrady</t>
  </si>
  <si>
    <t>Čištění a dezinfekce snímatelné náhrady v ordinaci.</t>
  </si>
  <si>
    <t>PR42</t>
  </si>
  <si>
    <t>Aktivace zásuvného spoje</t>
  </si>
  <si>
    <t>Aktivace zásuvného spoje.</t>
  </si>
  <si>
    <t>PR43</t>
  </si>
  <si>
    <t>Refixace kořenové nástavby</t>
  </si>
  <si>
    <t>Opakované nalepení kořenové nastavby.</t>
  </si>
  <si>
    <t>PR44</t>
  </si>
  <si>
    <t>Refixace zásuvného spoje - 1ks</t>
  </si>
  <si>
    <t>Opakované nalepení zásuvného spoje.</t>
  </si>
  <si>
    <t>PR45</t>
  </si>
  <si>
    <t>Výměna zásuvného spoje v ordinaci - aktivovatelný díl patrice - 1ks</t>
  </si>
  <si>
    <t>Výměna aktivovatelného dílu patrice zásuvného spoje - 1 ks.</t>
  </si>
  <si>
    <t>PR46</t>
  </si>
  <si>
    <t>Výměna zásuvného spoje v ordinaci - kompletní patrice - 1ks</t>
  </si>
  <si>
    <t>Výměna kompletní patrice zásuvného spoje - 1 ks.</t>
  </si>
  <si>
    <t>PR47</t>
  </si>
  <si>
    <t>Refixace korunky nebo můstku</t>
  </si>
  <si>
    <t>Opakované nalepení fixní náhrady.</t>
  </si>
  <si>
    <t>PR48</t>
  </si>
  <si>
    <t>Sejmutí fixní náhrady (1 korunka - 1člen můstku)</t>
  </si>
  <si>
    <t>Sejmutí fixní náhrady, každý pilíř konstrukce.</t>
  </si>
  <si>
    <t>PR49</t>
  </si>
  <si>
    <t>Úprava a odevzdání náhrady cresco (1 korunka - 1 člen můstku)</t>
  </si>
  <si>
    <t>PV01</t>
  </si>
  <si>
    <t>Příprava ordinace</t>
  </si>
  <si>
    <t>Dezinfekce stomatologického křesla a všech pracovních ploch. Dezinfekce a sterilizace přístrojů a nástrojů. Usazení pacienta a použití jednorázových pomůcek:roušky, kelímek, rukavice, savky .</t>
  </si>
  <si>
    <t>PV02</t>
  </si>
  <si>
    <t>Vstupní vyšetření</t>
  </si>
  <si>
    <t>Prvotní vyšetření pacienta. Získání anamnézy, vyšetření zubů na přítomnost zubního kazu, zubního kamene, změn tvrdých tkání, vnitřního zbarvení, hypoplazií a dalších defektů,včetně celkového vyšetření měkkých tkání ústní dutiny a stavu ústní hygieny.</t>
  </si>
  <si>
    <t>PV03</t>
  </si>
  <si>
    <t>Preventivní prohlídka</t>
  </si>
  <si>
    <t>Kontrolní vyšetření pavienta. Změna údajů anamnézy, vyšetření zubů na přítomnost zubního kazu, zubního kamene, změn tvrdých tkání, vnitřního zbarvení, hypoplazií a dalších defektů, včetně celkového vyšetření měkkých tkání ústní dutiny a stavu ústní hygieny.</t>
  </si>
  <si>
    <t>PV04</t>
  </si>
  <si>
    <t>Akutní vyšetření</t>
  </si>
  <si>
    <t>Pouze lokální vyšetření - bolestivé (problematické) oblasti.</t>
  </si>
  <si>
    <t>PV05</t>
  </si>
  <si>
    <t>Vstupní vyšetření - děti (do 15 let)</t>
  </si>
  <si>
    <t>Prvotní vyšetření dětí a mladistvých. Odběr anamnézy, vyšetření zubů na přítomnost zubního kazu, zubního kamene, změn tvrdých tkání,vnitřního zbarvení,hypoplazií a dalších defektů,včetně celkového vyšetření měkkých tkání ústní dutiny a stavu ústní hygieny. Případně - posouzení nutnosti orthodontické léčby.</t>
  </si>
  <si>
    <t>PV06</t>
  </si>
  <si>
    <t>Preventivní prohlídka - děti (do 15 let)</t>
  </si>
  <si>
    <t>Kontrolní vyšetření dětí a mladistvých. Zaměna anamnézy, vyšetření zubů na přítomnost zubního kazu, zubního kamene, změn tvrdých tkání, vnitřního zbarvení, hypoplazií a dalších defektů, včetně celkového vyšetření měkkých tkání ústní dutiny a stavu ústní hygieny. Případně - posouzení nutnosti orthodontické léčby.</t>
  </si>
  <si>
    <t>PV07</t>
  </si>
  <si>
    <t>Akutní vyšetření - děti (do 15 let)</t>
  </si>
  <si>
    <t>Pouze lokální vyšetření - bolestivé (problematické) oblasti. Děti do 15 let</t>
  </si>
  <si>
    <t>PV08</t>
  </si>
  <si>
    <t>Vyšetření ve večerních hodinách</t>
  </si>
  <si>
    <t>Příplatek za ošetření pacienta ve večerních hodinách (18 - 07 hod).</t>
  </si>
  <si>
    <t>PV09</t>
  </si>
  <si>
    <t>Vyšetření o víkendech a svátcích</t>
  </si>
  <si>
    <t>Příplatek za ošetření pacienta o víkendu nebo svátcích.</t>
  </si>
  <si>
    <t>PV10</t>
  </si>
  <si>
    <t>Konzultace - rozhovor s pacientem (rodiči)</t>
  </si>
  <si>
    <t>Podání informací pacientům, jejich rodičům o možnostech ošetření, jeho průběhu, použitém materiálu, atd.</t>
  </si>
  <si>
    <t>PV11</t>
  </si>
  <si>
    <t>Sestavení plánu ošetření</t>
  </si>
  <si>
    <t>Sestavení plánu ošetření - dle zjištěného individuálního stavu chrupu pacienta.</t>
  </si>
  <si>
    <t>PV12</t>
  </si>
  <si>
    <t>Konzilium lékaře</t>
  </si>
  <si>
    <t>Vyšetření a posouzení stavu jiným lékařem bez účasti ošetřujícího lékaře .</t>
  </si>
  <si>
    <t>PV13</t>
  </si>
  <si>
    <t>Administrativní výkon - vyplnění formulářů - 5 minut</t>
  </si>
  <si>
    <t>Vypsání formulářů, podrobných zpráv, posudků.</t>
  </si>
  <si>
    <t>PV14</t>
  </si>
  <si>
    <t>Zmeškaná (předem neomluvená) návštěva u lékaře</t>
  </si>
  <si>
    <t>Náhrada za promeškaný čas zubní ordinace (neomluvený minimálně 48 hodin předem). Účtováno po 15 minutách.</t>
  </si>
  <si>
    <t>PV15</t>
  </si>
  <si>
    <t>Extra čas zubního lékaře 5 minut</t>
  </si>
  <si>
    <t>Příplatek za extra vynaložený čas lékaře nad rámec běžné délky ošetření. Účtováno po 5 minutách</t>
  </si>
  <si>
    <t>PV16</t>
  </si>
  <si>
    <t>Vypracování posudku soudním znalcem (120 min)</t>
  </si>
  <si>
    <t>Administrativní výkon, vypracování posudku lékařem - soudním znalcem. Výkon neobsahuje žádná pomocná vyšetření nebo ošetření.</t>
  </si>
  <si>
    <t>PV17</t>
  </si>
  <si>
    <t>Povrchová anestezie</t>
  </si>
  <si>
    <t>Aplikace povrchového umrtvení. Počítáno 1x k jednomu zubu.</t>
  </si>
  <si>
    <t>PV18</t>
  </si>
  <si>
    <t>Infiltrační anestezie</t>
  </si>
  <si>
    <t>Aplikace místního umrtvení. Počítáno 1x k jednomu zubu.</t>
  </si>
  <si>
    <t>PV19</t>
  </si>
  <si>
    <t>Svodná anestezie</t>
  </si>
  <si>
    <t>Aplikace svodné anestezie do obl. Tuber maxillae včetně foramen palatinum; for. Infraorbitale včetně for. Incisivum, for. Mandibulare nebo Mentale. Dodatečná aplikace terminální anestesie je zahrnuta v těchto výkonech. Počítáno 1x na 6 zubů.</t>
  </si>
  <si>
    <t>PV20</t>
  </si>
  <si>
    <t>Intraligamentární anestezie</t>
  </si>
  <si>
    <t>Aplikace účinné látky pouze do štěrbiny mezi zubem a dásní. Počítáno 1x k jednomu zubu.</t>
  </si>
  <si>
    <t>PV21</t>
  </si>
  <si>
    <t>Celková anestezie</t>
  </si>
  <si>
    <t>Krátkodobá inhalační anestezie pro provedení nejnutnějších výkonů (extrakce, incize) za účasti školeného odborníka -anesteziologa.</t>
  </si>
  <si>
    <t>PV22</t>
  </si>
  <si>
    <t>Intraorální rtg snímek</t>
  </si>
  <si>
    <t>Zhotovení rentgenového snímku.</t>
  </si>
  <si>
    <t>PV23</t>
  </si>
  <si>
    <t>Ortopantomogram</t>
  </si>
  <si>
    <t>Zhotovení ortopantomogramu (panoramatického,OPG snímku).</t>
  </si>
  <si>
    <t>PV24</t>
  </si>
  <si>
    <t>Foto - extraorální nebo intraorální</t>
  </si>
  <si>
    <t>Zhotovení fotografické dokumentace - extraorálně, nebo intraorálně.</t>
  </si>
  <si>
    <t>PV25</t>
  </si>
  <si>
    <t>Nasazení kofferdamu - do 3 zubů</t>
  </si>
  <si>
    <t>Nasazení ochranné kofferdamové blány do 3 zubů.</t>
  </si>
  <si>
    <t>PV26</t>
  </si>
  <si>
    <t>Nasazení kofferdamu - 4 a více zubů</t>
  </si>
  <si>
    <t>Nasazení ochranné kofferdamové blány 4 a více zubů.</t>
  </si>
  <si>
    <t>PV27</t>
  </si>
  <si>
    <t>Desenzibilizace - gel nebo tekutina - 1 zub</t>
  </si>
  <si>
    <t>Snížení citlivosti pomocí desenzibilizačního prostředku u jednoho zubu.</t>
  </si>
  <si>
    <t>PV28</t>
  </si>
  <si>
    <t>Korekce zubů broušením včetně impragnace</t>
  </si>
  <si>
    <t>Drobné korekce zubů broušením včetně následného ošetření povrchu.</t>
  </si>
  <si>
    <t>PV29</t>
  </si>
  <si>
    <t>Vyšetření indexu pbi (nebo jiný test) - lékař</t>
  </si>
  <si>
    <t>Kvantitativní vyjádření zánětu dásní zápisem hodnot krvácení z mezizubních papil.</t>
  </si>
  <si>
    <t>PV30</t>
  </si>
  <si>
    <t>Vyšetření indexu cpitn - lékař</t>
  </si>
  <si>
    <t>Podrobné vyšetření stavu závěsného aparátu pomocí WHO sondy, určující postup léčby.</t>
  </si>
  <si>
    <t>PV31</t>
  </si>
  <si>
    <t>Úprava výplně - 1 zub - lékař</t>
  </si>
  <si>
    <t>Leštění a úprava okrajů výplně v rozsahu 1zubu.</t>
  </si>
  <si>
    <t>PV32</t>
  </si>
  <si>
    <t>PV33</t>
  </si>
  <si>
    <t>PV34</t>
  </si>
  <si>
    <t>Analgosedace</t>
  </si>
  <si>
    <t>Řízené psychovegetativní odklonění pacienta pomocí analgetik a sedativ za účasti školeného odborníka - anesteziologa.</t>
  </si>
  <si>
    <t>VD01</t>
  </si>
  <si>
    <t>Provizorní výplň</t>
  </si>
  <si>
    <t>Vložení a modelace provizorní léčebné výplně.</t>
  </si>
  <si>
    <t>VD02</t>
  </si>
  <si>
    <t xml:space="preserve">Preparace kavity </t>
  </si>
  <si>
    <t>Odstranění zubního kazu a vypreparování kavity pro plastickou výplň.</t>
  </si>
  <si>
    <t>VD03</t>
  </si>
  <si>
    <t>Nasazení matrice</t>
  </si>
  <si>
    <t>Nasazení matrice, fixace pomocí klínků.</t>
  </si>
  <si>
    <t>VD04</t>
  </si>
  <si>
    <t xml:space="preserve">Podložka pod výplň </t>
  </si>
  <si>
    <t>Zhotovení podložky pod výplň.</t>
  </si>
  <si>
    <t>VD05</t>
  </si>
  <si>
    <t>Zavedení suchého pole</t>
  </si>
  <si>
    <t>VD06</t>
  </si>
  <si>
    <t>Překrytí dřeně</t>
  </si>
  <si>
    <t>Přímé i nepřímé překrytí dřeně izolačním materiálem.</t>
  </si>
  <si>
    <t>VD07</t>
  </si>
  <si>
    <t>Aplikace a modelace amalgamové výplně</t>
  </si>
  <si>
    <t>Vložení a modelace amalgámové výplně na jedné plošce zubu.</t>
  </si>
  <si>
    <t>VD08</t>
  </si>
  <si>
    <t>Aplikace a modelace amalgamové výplně - dostavba hrbolku</t>
  </si>
  <si>
    <t>Vložení a modelace amalgámové výplně na třech a více ploškách zubu, včetně modelace hrbolku.</t>
  </si>
  <si>
    <t>VD09</t>
  </si>
  <si>
    <t>Aplikace a modelace estetické (bílé) výplně</t>
  </si>
  <si>
    <t>Vložení a modelace bílé výplně na jedné plošce zubu.</t>
  </si>
  <si>
    <t>VD10</t>
  </si>
  <si>
    <t>Aplikace a modelace estetické (bílé) výplně - dostavba hrbolku</t>
  </si>
  <si>
    <t>Vložení a modelace bílé výplně na třech a více ploškách zubu, včetně modelace hrbolku.</t>
  </si>
  <si>
    <t>VD11</t>
  </si>
  <si>
    <t>Pečetění fisur - 1 zub</t>
  </si>
  <si>
    <t>Vložení světlem tuhnoucího bílého pečetidla do fisury zubu.</t>
  </si>
  <si>
    <t>VD12</t>
  </si>
  <si>
    <t>Leštění a úprava okrajů výplně</t>
  </si>
  <si>
    <t>Leštění povrchu nebo úprava okrajů  výplně.</t>
  </si>
  <si>
    <t>VD13</t>
  </si>
  <si>
    <t>Kompozitní výplň 1</t>
  </si>
  <si>
    <t>Preparace pro adhezivní výplň, aplikace a modelace výplně, artikulace a leštění</t>
  </si>
  <si>
    <t>VD14</t>
  </si>
  <si>
    <t xml:space="preserve">Kompozitní výplň 2 </t>
  </si>
  <si>
    <t>preparace pro adhezivní výplň, aplikace a modelace výplně, artikulace a leštění</t>
  </si>
  <si>
    <t>VD15</t>
  </si>
  <si>
    <t xml:space="preserve">Kompozitní výplň 3 </t>
  </si>
  <si>
    <t>VD16</t>
  </si>
  <si>
    <t xml:space="preserve">Kompozitní výplň 4 </t>
  </si>
  <si>
    <t>VD17</t>
  </si>
  <si>
    <t xml:space="preserve">Kompozitní výplň 5 </t>
  </si>
  <si>
    <t>VD18</t>
  </si>
  <si>
    <t xml:space="preserve">Kompozitní výplň 6 </t>
  </si>
  <si>
    <t>VD19</t>
  </si>
  <si>
    <t>Úprava výplně</t>
  </si>
  <si>
    <t>VD20</t>
  </si>
  <si>
    <t xml:space="preserve">Výplň skloionomerní cement - malá     </t>
  </si>
  <si>
    <t>preparace, aplikace a modelace výplně, artikulace, lak</t>
  </si>
  <si>
    <t>VD21</t>
  </si>
  <si>
    <t>Výplň skloionomerní cement - střední</t>
  </si>
  <si>
    <t>VD22</t>
  </si>
  <si>
    <t xml:space="preserve">Výplň skloionomerní cement - velká  </t>
  </si>
  <si>
    <t>VD23</t>
  </si>
  <si>
    <t>Výplň amalgám   malá</t>
  </si>
  <si>
    <t>preparace, aplikace a modelace výplně, artikulace</t>
  </si>
  <si>
    <t>VD24</t>
  </si>
  <si>
    <t>Výplň amalgám    střední</t>
  </si>
  <si>
    <t>VD25</t>
  </si>
  <si>
    <t>Výplň amalgám     velká</t>
  </si>
  <si>
    <t>VD26</t>
  </si>
  <si>
    <t xml:space="preserve">Biodentin </t>
  </si>
  <si>
    <t>VD27</t>
  </si>
  <si>
    <t>Podložka pod výplň</t>
  </si>
  <si>
    <t>přímé nebo nepřímé překrytí dřeně (Dycal + Vitrebond)</t>
  </si>
  <si>
    <t>DC01</t>
  </si>
  <si>
    <t>Úhrada za neomluvenou návštěvu - blokace soupravy</t>
  </si>
  <si>
    <t>Provizorní endodoncie 1 kanálek -nekomplikovaná</t>
  </si>
  <si>
    <t>Provizorní endodoncie 2 kanálky - nekomplikovaná</t>
  </si>
  <si>
    <t>Provizorní endodoncie 3 kanálky - nekomplikovaná</t>
  </si>
  <si>
    <t>Provizorní endodoncie 4 kanálky - nekomplikovaná</t>
  </si>
  <si>
    <t>NULL</t>
  </si>
  <si>
    <t>Provizorní endodoncie 1 kanálek - komplikovaná</t>
  </si>
  <si>
    <t>Provizorní endodoncie 2 kanálky - komplikovaná</t>
  </si>
  <si>
    <t>Provizorní endodoncie 3 kanálky - komplikovaná</t>
  </si>
  <si>
    <t>Provizorní endodoncie 4 kanálky - komplikovaná</t>
  </si>
  <si>
    <t xml:space="preserve">Reendodoncie provizorní </t>
  </si>
  <si>
    <t>EN31</t>
  </si>
  <si>
    <t>Reendodoncie – definitivní plnění:</t>
  </si>
  <si>
    <t>EN32</t>
  </si>
  <si>
    <t>EN33</t>
  </si>
  <si>
    <t>EN34</t>
  </si>
  <si>
    <t>DC02</t>
  </si>
  <si>
    <t>Ošetření zubního kazu - amalgámová výplň (kapslovaná) malého rozsahu</t>
  </si>
  <si>
    <t>Anestezie, preparace, nasazení matrice, aplikace výplně, leštění</t>
  </si>
  <si>
    <t>DC03</t>
  </si>
  <si>
    <t>Ošetření zubního kazu - amalgámová výplň (kapslovaná) střední</t>
  </si>
  <si>
    <t>DC04</t>
  </si>
  <si>
    <t>Ošetření zubního kazu - amalgámová výplň (kapslovaná) velká</t>
  </si>
  <si>
    <t>DC05</t>
  </si>
  <si>
    <t>Ošetření zubního kazu do 18 let, přední zuby, kompozitní bílá</t>
  </si>
  <si>
    <t>DC06</t>
  </si>
  <si>
    <t>Mini-invazivní extrakce (vytržení) zubu - jednoduchá</t>
  </si>
  <si>
    <t>OPG, anestezie, extrakce zubu, kontrola po zákroku</t>
  </si>
  <si>
    <t>DC07</t>
  </si>
  <si>
    <t>Mini-invazivní extrakce (vytržení) zubu - chirurgická</t>
  </si>
  <si>
    <t>DC08</t>
  </si>
  <si>
    <t>Ošetření zubního kazu - kompozitní (bílá) výplň malá</t>
  </si>
  <si>
    <t>Anestezie, preparace, nasazení matrice, zavedení suchého pole, aplikace výplně, leštění</t>
  </si>
  <si>
    <t>DC09</t>
  </si>
  <si>
    <t>Ošetření zubního kazu - kompozitní (bílá) výplň střední</t>
  </si>
  <si>
    <t>DC10</t>
  </si>
  <si>
    <t>Ošetření zubního kazu - kompozitní výplň (bílá) velká</t>
  </si>
  <si>
    <t>DC30</t>
  </si>
  <si>
    <t>DH - Airflow (pískování - odstranění skvrn)  a fluoridace</t>
  </si>
  <si>
    <t>DC31</t>
  </si>
  <si>
    <t>DH - Subgingivální scaling 1 kvadrant 60 min.</t>
  </si>
  <si>
    <t>DC32</t>
  </si>
  <si>
    <t>DH - ošetření přístrojem Newtron do 3 zubů</t>
  </si>
  <si>
    <t>DC33</t>
  </si>
  <si>
    <t>DH - ošetření přístrojem Newtron od 3 do 6 zubů</t>
  </si>
  <si>
    <t>DC34</t>
  </si>
  <si>
    <t>DH - ošetření přístrojem Newtron nad 6 zubů</t>
  </si>
  <si>
    <t>DC35</t>
  </si>
  <si>
    <t>DH - FMD (kompletní Newtron scaling - jedna čelist ) 150 min</t>
  </si>
  <si>
    <t>DC36</t>
  </si>
  <si>
    <t>DH - Anestezie inflitrační</t>
  </si>
  <si>
    <t>DC11</t>
  </si>
  <si>
    <t>Nadstandardní stomatologické ošetření</t>
  </si>
  <si>
    <t>LA60082</t>
  </si>
  <si>
    <t>Remanium 2000 ( 1,0 gram) - odměna pro zub.tech.</t>
  </si>
  <si>
    <t>LA60300</t>
  </si>
  <si>
    <t>Litá výztuž do protézy - odměna pro zub.tech.</t>
  </si>
  <si>
    <t>LA60301</t>
  </si>
  <si>
    <t>Litá výztuž - celková náhrada - odměna pro zub.tech.</t>
  </si>
  <si>
    <t>LA60302</t>
  </si>
  <si>
    <t>Litá výztuž - hybridní náhrada - odměna pro zub.tech.</t>
  </si>
  <si>
    <t>LA60303</t>
  </si>
  <si>
    <t>Transparentní patro - odměna pro zub.tech.</t>
  </si>
  <si>
    <t>LA80001</t>
  </si>
  <si>
    <t>Studijní model s otiskem - odměna pro zub. Technika</t>
  </si>
  <si>
    <t>LA80002</t>
  </si>
  <si>
    <t>Analýza modelu v artikulátoru</t>
  </si>
  <si>
    <t>LA80003</t>
  </si>
  <si>
    <t>Plastová spona</t>
  </si>
  <si>
    <t>LA80011</t>
  </si>
  <si>
    <t>Fukční otisk horní čelisti v individuální lžíci</t>
  </si>
  <si>
    <t>LA80013</t>
  </si>
  <si>
    <t>Anatomický otisk čelisti v individuální lžíci</t>
  </si>
  <si>
    <t>LA80019</t>
  </si>
  <si>
    <t>Výběr barvy ( easy shade) - odměna pro zub. Technika</t>
  </si>
  <si>
    <t>LA80020</t>
  </si>
  <si>
    <t>Individualizace barvy - odměna pro zub. Technika</t>
  </si>
  <si>
    <t>LA80021</t>
  </si>
  <si>
    <t>Registrace oblič. Obloukem - odměna pro zub. Technika</t>
  </si>
  <si>
    <t>LA80031</t>
  </si>
  <si>
    <t>Rekonstrukce mezičelistních vztahů skus. šablonami</t>
  </si>
  <si>
    <t>LA80051</t>
  </si>
  <si>
    <t>Sponová modelace pilíř. Konstrukce</t>
  </si>
  <si>
    <t>LA80061</t>
  </si>
  <si>
    <t xml:space="preserve">Frézování - pilířová konstrukce nebo člen můstku </t>
  </si>
  <si>
    <t>LA80062</t>
  </si>
  <si>
    <t>Výztuž mřížková patrová</t>
  </si>
  <si>
    <t>LA80064</t>
  </si>
  <si>
    <t>Silikonové doplnění gingivy - odměna pro zub. Technika</t>
  </si>
  <si>
    <t>LA80067</t>
  </si>
  <si>
    <t>Spec. Model z pryskyřice - odměna pro zub. Technika</t>
  </si>
  <si>
    <t>LA80070</t>
  </si>
  <si>
    <t>Silikonový klíč - odměna pro zub. Technika</t>
  </si>
  <si>
    <t>LA81090</t>
  </si>
  <si>
    <t>Abutment keramický 3 shape (zirkon, cad) - odměna pro zub. Technika</t>
  </si>
  <si>
    <t>LA81091</t>
  </si>
  <si>
    <t>Abutment keramický wax up (zirkon, cad - etkon) - odměna pro zub. Technika</t>
  </si>
  <si>
    <t>LA81102</t>
  </si>
  <si>
    <t xml:space="preserve">Korunka plášťová celokovová, preparace schůdková </t>
  </si>
  <si>
    <t>LA81112</t>
  </si>
  <si>
    <t>Korunka plášťová z plastu - preparace schůdková</t>
  </si>
  <si>
    <t>LA81114</t>
  </si>
  <si>
    <t>Korunka plášťová z komp. plastu - prep. schůdková</t>
  </si>
  <si>
    <t>LA81115</t>
  </si>
  <si>
    <t>Korunka plášťová keramická zirkon</t>
  </si>
  <si>
    <t>LA81124</t>
  </si>
  <si>
    <t>Korunka fasetovaná komp. Plast , prep. schůdková</t>
  </si>
  <si>
    <t>LA81132</t>
  </si>
  <si>
    <t>Korunka fasetovaná metalokeramika</t>
  </si>
  <si>
    <t>LA81134</t>
  </si>
  <si>
    <t>Korunka faset. Metalokeramika schůdková prep.(přípl.) - odměna pro zub. Technika</t>
  </si>
  <si>
    <t>LA81136</t>
  </si>
  <si>
    <t>Implantát - příplatek (cement.kor.) - odměna pro zub. Technika</t>
  </si>
  <si>
    <t>LA81137</t>
  </si>
  <si>
    <t>Implantát - příplatek (šroub.kor.) - odměna pro zub. Technika</t>
  </si>
  <si>
    <t>LA81138</t>
  </si>
  <si>
    <t>Pomocný přenašeč pro implantát - odměna pro zub. Technika</t>
  </si>
  <si>
    <t>LA81139</t>
  </si>
  <si>
    <t>Plánování implantátu (1 člen) - odměna pro zub. Technika</t>
  </si>
  <si>
    <t>LA81141</t>
  </si>
  <si>
    <t>Individuální mezikonstrukce (na implantát) - odměna pro zub. Technika</t>
  </si>
  <si>
    <t>LA81142</t>
  </si>
  <si>
    <t>Individuální úprava abutmentu (vytvoř. Schůdku) - odměna pro zub. Technika</t>
  </si>
  <si>
    <t>LA81143</t>
  </si>
  <si>
    <t>Individuální úprava abutmentu (frézování) - odměna pro zub. Technika</t>
  </si>
  <si>
    <t>LA81202</t>
  </si>
  <si>
    <t>Korunka plášťová celokovová, preparace schůdková</t>
  </si>
  <si>
    <t>LA81203</t>
  </si>
  <si>
    <t>Korunka plášťová keramická, na zirkonové kapně</t>
  </si>
  <si>
    <t>LA81222</t>
  </si>
  <si>
    <t>Korunka fasetovaná komp. Plast, preparace schůdková</t>
  </si>
  <si>
    <t>LA81231</t>
  </si>
  <si>
    <t>LA81234</t>
  </si>
  <si>
    <t>LA81236</t>
  </si>
  <si>
    <t>LA81237</t>
  </si>
  <si>
    <t>LA81247</t>
  </si>
  <si>
    <t>Cresco-ti pryskyř. Náhrada (člen) - odměna pro zub. Technika</t>
  </si>
  <si>
    <t>LA81301</t>
  </si>
  <si>
    <t xml:space="preserve">Člen můstku celokovový </t>
  </si>
  <si>
    <t>LA81303</t>
  </si>
  <si>
    <t>Člen můstku faset.komp. Plast</t>
  </si>
  <si>
    <t>LA81311</t>
  </si>
  <si>
    <t>Člen můstku keramický - na zirkonu</t>
  </si>
  <si>
    <t>LA81312</t>
  </si>
  <si>
    <t>Člen můstku fasetovaný - metalokeramika</t>
  </si>
  <si>
    <t>LA81313</t>
  </si>
  <si>
    <t>Člen můstku keramický e-max, odměna pro zub. Technika</t>
  </si>
  <si>
    <t>LA81314</t>
  </si>
  <si>
    <t>Gingiva z keramiky - odměna pro zub. Technika</t>
  </si>
  <si>
    <t>LA81350</t>
  </si>
  <si>
    <t>Nadstandart.postup (mikroskop - přípl./člen) - odměna pro zub. Technika</t>
  </si>
  <si>
    <t>LA81401</t>
  </si>
  <si>
    <t>patent do hybrydní náhrady - patr. + matr. s pouzdrem</t>
  </si>
  <si>
    <t>LA81411</t>
  </si>
  <si>
    <t>Attachement. matr. + patr. 1 pár + frézované lože + raménko</t>
  </si>
  <si>
    <t>LA81509</t>
  </si>
  <si>
    <t>Bezkov. Adhez. Můstek kompozitní - odměna pro zub. Technika</t>
  </si>
  <si>
    <t>LA81510</t>
  </si>
  <si>
    <t>Bezkov. Adhez. Můstek kompozitní( další člen) - odměna pro zub. Technika</t>
  </si>
  <si>
    <t>LA81511</t>
  </si>
  <si>
    <t>Adhez. Můstek 1 mezičlen kompozitní plast</t>
  </si>
  <si>
    <t>LA81521</t>
  </si>
  <si>
    <t>Adhez. Můstek 1 mezičlen - keramika</t>
  </si>
  <si>
    <t>LA81522</t>
  </si>
  <si>
    <t>Adhez. Můstek další mezičlen - keramika</t>
  </si>
  <si>
    <t>LA81601</t>
  </si>
  <si>
    <t>Proviz. Ochr. Korunka z plastu- odměna pro zub. Technika</t>
  </si>
  <si>
    <t>LA81611</t>
  </si>
  <si>
    <t>Proviz. Ochr. Můstek do 3 zubů - odměna pro zub. Technika</t>
  </si>
  <si>
    <t>LA81612</t>
  </si>
  <si>
    <t>Proviz.můstek 4 a více zubů + další člen dle počtu</t>
  </si>
  <si>
    <t>LA81613</t>
  </si>
  <si>
    <t>Každý další člen provizorního můstku</t>
  </si>
  <si>
    <t>LA81614</t>
  </si>
  <si>
    <t>Proviz. Ochr. Můstek z plastu (7-9 zubů) výztuž kov.přípl.- odměna pro zub. Technika</t>
  </si>
  <si>
    <t>LA81073</t>
  </si>
  <si>
    <t>Estetická faseta zirkon</t>
  </si>
  <si>
    <t>LA82001</t>
  </si>
  <si>
    <t>Částečná snímat. Náhrada s jednoduch.ret.prvky (do 6 zubů)- odměna pro zub.tech.</t>
  </si>
  <si>
    <t>LA82002</t>
  </si>
  <si>
    <t>Částečná snímat. Náhrada s jednoduch.ret.prvky (7 a více zubů)- odměna pro zub.tech.</t>
  </si>
  <si>
    <t>LA82014</t>
  </si>
  <si>
    <t>Částečná snímat. Náhrada s litými kotevními prvky (7 a více zubů)- odměna pro zub.tech.</t>
  </si>
  <si>
    <t>LA82031</t>
  </si>
  <si>
    <t>Částečná imediátní náhrada (do 4 zubů)- odměna pro zub.tech.</t>
  </si>
  <si>
    <t>LA82032</t>
  </si>
  <si>
    <t>Částečná imediátní náhrada (do 9 zubů)- odměna pro zub.tech.</t>
  </si>
  <si>
    <t>LA82033</t>
  </si>
  <si>
    <t>Částečná imediátní náhrada (10 a více zubů)- odměna pro zub.tech.</t>
  </si>
  <si>
    <t>LA82104</t>
  </si>
  <si>
    <t>Horní skeletová náhrada (2 kotevní prvky)- odměna pro zub.tech.</t>
  </si>
  <si>
    <t>LA82105</t>
  </si>
  <si>
    <t>Horní skeletová náhrada (3 kotevní prvky a více)- odměna pro zub.tech.</t>
  </si>
  <si>
    <t>LA82106</t>
  </si>
  <si>
    <t>Horní skeletová náhrada (nesponové kotevní prvky )</t>
  </si>
  <si>
    <t>LA82114</t>
  </si>
  <si>
    <t>Dolní skeletová náhrada (2 kotevní prvky)</t>
  </si>
  <si>
    <t>LA82115</t>
  </si>
  <si>
    <t>Dolní skeletová náhrada (3 kotevní prvky a více)- odměna pro zub.tech.</t>
  </si>
  <si>
    <t>LA82116</t>
  </si>
  <si>
    <t>Dolní skeletová náhrada (nesponové kotevní prvky )- odměna pro zub.tech.</t>
  </si>
  <si>
    <t>LA82201</t>
  </si>
  <si>
    <t>Celková náhrada horní - odměna pro zub.tech.</t>
  </si>
  <si>
    <t>LA82204</t>
  </si>
  <si>
    <t>Celková náhrada horní hybridn</t>
  </si>
  <si>
    <t>LA82205</t>
  </si>
  <si>
    <t>Celková náhrada horní imediátní bez šablon a zkoušení</t>
  </si>
  <si>
    <t>LA82211</t>
  </si>
  <si>
    <t>Celková náhrada dolní - odměna pro zub.tech.</t>
  </si>
  <si>
    <t>LA82213</t>
  </si>
  <si>
    <t>Celková náhrada dolní hybridní- odměna pro zub.tech.</t>
  </si>
  <si>
    <t>LA82214</t>
  </si>
  <si>
    <t>Celková náhrada dolní imediátní - odměna pro zub.tech.</t>
  </si>
  <si>
    <t>LA82220</t>
  </si>
  <si>
    <t>Linguální oblouk (výztuž) - odměna pro zub.tech.</t>
  </si>
  <si>
    <t>LA82221</t>
  </si>
  <si>
    <t>Zesilovací mřížka (výztuž) - odměna pro zub.tech.</t>
  </si>
  <si>
    <t>LA82301</t>
  </si>
  <si>
    <t>Oprava zubu vypadlého z náhrady - odměna pro zub.tech.</t>
  </si>
  <si>
    <t>LA82302</t>
  </si>
  <si>
    <t>Přidání drátěné výztuže do náhrady</t>
  </si>
  <si>
    <t>LA82311</t>
  </si>
  <si>
    <t>Oprava na modelu - prasklá náhrada -zlomená náhrada</t>
  </si>
  <si>
    <t>LA82320</t>
  </si>
  <si>
    <t>Oprava retenčního prvku náhrady - odměna pro zub.tech.</t>
  </si>
  <si>
    <t>LA82330</t>
  </si>
  <si>
    <t>Oprava deflexem - přidání 1x zub nebo 1x spona</t>
  </si>
  <si>
    <t>LA82331</t>
  </si>
  <si>
    <t>Oprava rozšíření baze náhrady (do 4 zubů) - odměna pro zub.tech.</t>
  </si>
  <si>
    <t>LA82332</t>
  </si>
  <si>
    <t>Oprava rozšíření baze náhrady (5 a více zubů) - odměna pro zub.tech.</t>
  </si>
  <si>
    <t>LA82352</t>
  </si>
  <si>
    <t>Rebaze částečné snímat. Náhrady (s otiskem) - odměna pro zub.tech.</t>
  </si>
  <si>
    <t>LA82354</t>
  </si>
  <si>
    <t>Rebaze celkové náhrady (s otiskem) -funkční rámování</t>
  </si>
  <si>
    <t>LA82O11</t>
  </si>
  <si>
    <t>Částečná snímat. Náhrada s litými ret.prvky (do 6 zubů)- odměna pro zub.tech.</t>
  </si>
  <si>
    <t>LA84994</t>
  </si>
  <si>
    <t>Folie zvyšování skusu měkká ( 2,5 mm ) - odměna pro zub.tech.</t>
  </si>
  <si>
    <t>LA84995</t>
  </si>
  <si>
    <t>Folie zvyšování skusu tvrdá jednoduchá ( 1,5 mm ) - odměna pro zub.tech.</t>
  </si>
  <si>
    <t>LA84996</t>
  </si>
  <si>
    <t>Folie zvyšování skusu tvrdá doplněná pryskyřicí ( 2,5 - 4 mm ) - odměna pro zub.tech.</t>
  </si>
  <si>
    <t>LA84997</t>
  </si>
  <si>
    <t>Folie k bělení - odměna pro zub.tech.</t>
  </si>
  <si>
    <t>LA84998</t>
  </si>
  <si>
    <t>Chránič light (1 vrstevný) - odměna pro zub.tech.</t>
  </si>
  <si>
    <t>LA84999</t>
  </si>
  <si>
    <t>Chránič medium (2 vrstevný) - odměna pro zub.tech.</t>
  </si>
  <si>
    <t>LA85000</t>
  </si>
  <si>
    <t>Chránič profi (3 vrstevný) průhledný - odměna pro zub.tech.</t>
  </si>
  <si>
    <t>LA85005</t>
  </si>
  <si>
    <t>Folie bruxismus tvrdá 1 mm (jedna čelist) - odměna pro zub.tech.</t>
  </si>
  <si>
    <t>LA85006</t>
  </si>
  <si>
    <t>Folie bruxismus komfort 1,8 mm (jedna čelist) - odměna pro zub.tech.</t>
  </si>
  <si>
    <t>LA85007</t>
  </si>
  <si>
    <t>Folie bruxismus komfort 3 mm (jedna čelist) - odměna pro zub.tech.</t>
  </si>
  <si>
    <t>LA85008</t>
  </si>
  <si>
    <t>Folie na provizorní můstek - odměna pro zub.tech.</t>
  </si>
  <si>
    <t>LA85009</t>
  </si>
  <si>
    <t>Implantační folie 0,6-0,8 mm tvrdá - odměna pro zub.tech.</t>
  </si>
  <si>
    <t>LA85010</t>
  </si>
  <si>
    <t>Mezerník- folie 0,6-0,8 mm tvrdá - odměna pro zub.tech.</t>
  </si>
  <si>
    <t>LA85011</t>
  </si>
  <si>
    <t>Mezerník- folie 0,6-0,8 mm tvrdá (další člen) - odměna pro zub.tech.</t>
  </si>
  <si>
    <t>LA85012</t>
  </si>
  <si>
    <t>Folie 0,8 mm pro doplnění zubu v ordinaci - odměna pro zub.tech.</t>
  </si>
  <si>
    <t>LA86086</t>
  </si>
  <si>
    <t>Zub ivoclar ( kus) - odměna pro zub.tech.</t>
  </si>
  <si>
    <t>LA86087</t>
  </si>
  <si>
    <t>Zub antaris/postaris- ivoclar - tvrzený ( kus) - odměna pro zub.tech.</t>
  </si>
  <si>
    <t>LA86088</t>
  </si>
  <si>
    <t>Zub ivoclar - individualizace barvy - odměna pro zub.tech.</t>
  </si>
  <si>
    <t>LA86094</t>
  </si>
  <si>
    <t>Stavení kovu po vyčistění - odměna pro zub.tech.</t>
  </si>
  <si>
    <t>LA86095</t>
  </si>
  <si>
    <t>Čistění zlomkového kovu ( za 1 člen) - odměna pro zub.tech.</t>
  </si>
  <si>
    <t>LA86096</t>
  </si>
  <si>
    <t>Výměna kovu ( za 1 gram) - odměna pro zub.tech.</t>
  </si>
  <si>
    <t>Zubní kartáček elmex</t>
  </si>
  <si>
    <t>IMP01</t>
  </si>
  <si>
    <t>Api set cresco impladent</t>
  </si>
  <si>
    <t>IMP02</t>
  </si>
  <si>
    <t>Api set cresco straumann</t>
  </si>
  <si>
    <t>IMP03</t>
  </si>
  <si>
    <t>Bio oss spongiozní granulát 0,5 g</t>
  </si>
  <si>
    <t>BIO OSS SPONGIOZNÍ GRANULÁT 0,5 G - GEISTLICH</t>
  </si>
  <si>
    <t>IMP04</t>
  </si>
  <si>
    <t>Implantát straumann bl nc sla</t>
  </si>
  <si>
    <t>IMPLANTÁT STRAUMANN BL NC SLA VČ. VHOJOVACÍHO.VÁLCE</t>
  </si>
  <si>
    <t>IMP05</t>
  </si>
  <si>
    <t>Implantát straumann bl nc slactive</t>
  </si>
  <si>
    <t>IMPLANTÁT STRAUMANN BL NC SLActive VČ. VHOJOVACÍHO.VÁLCE</t>
  </si>
  <si>
    <t>IMP06</t>
  </si>
  <si>
    <t>Implantát straumann bl rc sla</t>
  </si>
  <si>
    <t>IMPLANTÁT STRAUMANN BL RC SLA VČ. VHOJOVACÍHO.VÁLCE</t>
  </si>
  <si>
    <t>IMP07</t>
  </si>
  <si>
    <t>Implantát straumann bl rc slactive</t>
  </si>
  <si>
    <t>IMPLANTÁT STRAUMANN BL RC SLActive VČ. VHOJOVACÍHO.VÁLCE</t>
  </si>
  <si>
    <t>IMP08</t>
  </si>
  <si>
    <t>Implantát straumann stl nn sla</t>
  </si>
  <si>
    <t>IMPLANTÁT STRAUMANN STL NN SLA VČ. VHOJOVACÍHO.VÁLCE</t>
  </si>
  <si>
    <t>IMP09</t>
  </si>
  <si>
    <t>Implantát straumann stl nn slactive</t>
  </si>
  <si>
    <t>IMPLANTÁT STRAUMANN STL NN SLActive VČ. VHOJOVACÍHO.VÁLCE</t>
  </si>
  <si>
    <t>IMP10</t>
  </si>
  <si>
    <t>Implantát straumann stl rn sla</t>
  </si>
  <si>
    <t>IMPLANTÁT STRAUMANN STL RN SLA VČ. VHOJOVACÍHO.VÁLCE</t>
  </si>
  <si>
    <t>IMP11</t>
  </si>
  <si>
    <t>Implantát straumann stl rn slactive</t>
  </si>
  <si>
    <t>IMPLANTÁT STRAUMANN STL RN SLActive VČ. VHOJOVACÍHO.VÁLCE</t>
  </si>
  <si>
    <t>IMP12</t>
  </si>
  <si>
    <t>Implantát straumann stl roxolid slactive</t>
  </si>
  <si>
    <t>IMPLANTÁT STRAUMANN STL ROXOLID SLActive VČ. VHOJOVACÍHO.VÁLCE</t>
  </si>
  <si>
    <t>IMP13</t>
  </si>
  <si>
    <t>Implantát straumann stl wn sla</t>
  </si>
  <si>
    <t>IMPLANTÁT STRAUMANN STL WN SLA VČ. VHOJOVACÍHO.VÁLCE</t>
  </si>
  <si>
    <t>IMP14</t>
  </si>
  <si>
    <t>Implantát straumann stl wn slactive</t>
  </si>
  <si>
    <t>IMPLANTÁT STRAUMANN STL WN SLActive VČ. VHOJOVACÍHO.VÁLCE</t>
  </si>
  <si>
    <t>IMP15</t>
  </si>
  <si>
    <t>Implantát straumann dočasný tempimplant</t>
  </si>
  <si>
    <t>IMPLANTÁT STRAUMANN DOČASNÝ TEMPIMPLANT VČ. MATRICE DALBO ROTEX</t>
  </si>
  <si>
    <t>IMP16</t>
  </si>
  <si>
    <t>Emdogain 0,3 ml</t>
  </si>
  <si>
    <t>EMDOGAIN 0,3 ML VČ. PREFGELU</t>
  </si>
  <si>
    <t>IMP17</t>
  </si>
  <si>
    <t>Emdogain 0,7 ml</t>
  </si>
  <si>
    <t>EMDOGAIN 0,7 ML VČ. PREFGELU</t>
  </si>
  <si>
    <t>IMP18</t>
  </si>
  <si>
    <t>Membrána hypro-sorb m</t>
  </si>
  <si>
    <t>MEMBRÁNA HYPRO-SORB M</t>
  </si>
  <si>
    <t>IMP19</t>
  </si>
  <si>
    <t>Podpěra straumann locator komplet</t>
  </si>
  <si>
    <t>PODPĚRA STRAUMANN LOCATOR KOMPLET VČ. LABORATORNÍCH DÍLŮ</t>
  </si>
  <si>
    <t>IMP20</t>
  </si>
  <si>
    <t>Straumann locator - vyměnitelná vložka</t>
  </si>
  <si>
    <t>STRAUMANN LOCATOR - VYMĚNITELNÁ VLOŽKA</t>
  </si>
  <si>
    <t>IMP21</t>
  </si>
  <si>
    <t>Podpěra straumann nn přímá komplet</t>
  </si>
  <si>
    <t>PODPĚRA STRAUMANN NN PŘÍMÁ KOMPLET VČ. SCS ŠROUBU A LABORATORNÍCH DÍLŮ</t>
  </si>
  <si>
    <t>IMP22</t>
  </si>
  <si>
    <t>Podpěra straumann nn angulovaná komplet</t>
  </si>
  <si>
    <t>PODPĚRA STRAUMANN NN ANGULOVANÁ KOMPLET VČ. SCS ŠROUBU A LABORATORNÍCH DÍLŮ</t>
  </si>
  <si>
    <t>IMP23</t>
  </si>
  <si>
    <t>Podpěra straumann provizorní</t>
  </si>
  <si>
    <t>PODPĚRA STRAUMANN PROVIZORNÍ</t>
  </si>
  <si>
    <t>IMP24</t>
  </si>
  <si>
    <t>Podpěra straumann komplet</t>
  </si>
  <si>
    <t>PODPĚRA STRAUMANN KOMPLET VČ. SCS ŠROUBU, LABORATORNÍCH DÍLŮ</t>
  </si>
  <si>
    <t>IMP25</t>
  </si>
  <si>
    <t>Podpěra straumann individuální cad cam</t>
  </si>
  <si>
    <t>PODPĚRA STRAUMANN INDIVIDUÁLNÍ FRÉZOVANÁ CAD CAM KOMPLET VČ. SCS ŠROUBU, LABORATORNÍCH DÍLŮ</t>
  </si>
  <si>
    <t>IMP26</t>
  </si>
  <si>
    <t>Straumann bone ceramic 0,25 g</t>
  </si>
  <si>
    <t>STRAUMANN BONE CERAMIC 0,25 G</t>
  </si>
  <si>
    <t>IMP27</t>
  </si>
  <si>
    <t>Straumann bone ceramic 0,5 g</t>
  </si>
  <si>
    <t>STRAUMANN BONE CERAMIC 0,5 G</t>
  </si>
  <si>
    <t>IMP28</t>
  </si>
  <si>
    <t>Otiskovací a laboratorní komponenty straumann</t>
  </si>
  <si>
    <t>IMPRESSION AND LABORATORY STRAUMANN COMPONENTS</t>
  </si>
  <si>
    <t>SUB01</t>
  </si>
  <si>
    <t>Opg. Snímek - platba jinému zdravotnímu zařízení</t>
  </si>
  <si>
    <t>OPG RADIOGRAPH - PAYMENT TO ANOTHER MEDICAL INSTITUTION</t>
  </si>
  <si>
    <t>ZUM01</t>
  </si>
  <si>
    <t>Niti endodontické nástroje, sada</t>
  </si>
  <si>
    <t>Sada nikl titanových endodontických nástrojů</t>
  </si>
  <si>
    <t>X001</t>
  </si>
  <si>
    <t>ELMEX pasta oranžová</t>
  </si>
  <si>
    <t>X002</t>
  </si>
  <si>
    <t>ELMEX pasta Sensitive</t>
  </si>
  <si>
    <t>X003</t>
  </si>
  <si>
    <t>ELMEX pasta Junior</t>
  </si>
  <si>
    <t>X004</t>
  </si>
  <si>
    <t>ELMEX pasta UV oranžová</t>
  </si>
  <si>
    <t>X005</t>
  </si>
  <si>
    <t>ELMEX pasta UV Sensitive</t>
  </si>
  <si>
    <t>X007</t>
  </si>
  <si>
    <t xml:space="preserve">Paroex  ÚV 0,06%                                        </t>
  </si>
  <si>
    <t>X006</t>
  </si>
  <si>
    <t>Paroex gel 0,06%</t>
  </si>
  <si>
    <t>X008</t>
  </si>
  <si>
    <t>CURAPROX  5460</t>
  </si>
  <si>
    <t>X010</t>
  </si>
  <si>
    <t>CURAPROX  3960</t>
  </si>
  <si>
    <t>X012</t>
  </si>
  <si>
    <t>CURAPROX  ATA</t>
  </si>
  <si>
    <t>X013</t>
  </si>
  <si>
    <t>TePe solo kartáček</t>
  </si>
  <si>
    <t>X017</t>
  </si>
  <si>
    <t>TEPE ANGLE</t>
  </si>
  <si>
    <t>X018</t>
  </si>
  <si>
    <t>TePe original 8ks</t>
  </si>
  <si>
    <t>X015</t>
  </si>
  <si>
    <t>TEPE  kartáček KID ZOO X-Soft</t>
  </si>
  <si>
    <t>X037</t>
  </si>
  <si>
    <t>SWISSDENT EXTREME</t>
  </si>
  <si>
    <t>X038</t>
  </si>
  <si>
    <t>SWISSDENT NANO WHITENING PASTA</t>
  </si>
  <si>
    <t>X039</t>
  </si>
  <si>
    <t>REMBRANDT STAIN DEFYING PASTA</t>
  </si>
  <si>
    <t>X040</t>
  </si>
  <si>
    <t>REMBRANDT PLUS</t>
  </si>
  <si>
    <t>X041</t>
  </si>
  <si>
    <t>OPALESCENCE ZUBNÍ PASTA</t>
  </si>
  <si>
    <t>X042</t>
  </si>
  <si>
    <t>SMILE bělící pasta</t>
  </si>
  <si>
    <t>X043</t>
  </si>
  <si>
    <t>TEPE COMPACT TUFT</t>
  </si>
  <si>
    <t>X044</t>
  </si>
  <si>
    <t>GUM SOFT  PICKS</t>
  </si>
  <si>
    <t>X045</t>
  </si>
  <si>
    <t>GUM FLOSS THREADERS</t>
  </si>
  <si>
    <t>X046</t>
  </si>
  <si>
    <t>GUM AFTA MED gel</t>
  </si>
  <si>
    <t>X047</t>
  </si>
  <si>
    <t>GUM BUTLERWEAVE dentální nit</t>
  </si>
  <si>
    <t>X048</t>
  </si>
  <si>
    <t>GUM EASY FLOSSER</t>
  </si>
  <si>
    <t>X049</t>
  </si>
  <si>
    <t>GUM AFTA MED spray</t>
  </si>
  <si>
    <t>X050</t>
  </si>
  <si>
    <t>GUM AFTA MED UV</t>
  </si>
  <si>
    <t>X051</t>
  </si>
  <si>
    <t>GUM ORTO UV</t>
  </si>
  <si>
    <t>X052</t>
  </si>
  <si>
    <t>GUM ORTO pasta</t>
  </si>
  <si>
    <t>X053</t>
  </si>
  <si>
    <t>PHILIPS SONICARE FLEXCARE + UV</t>
  </si>
  <si>
    <t>X054</t>
  </si>
  <si>
    <t>PHILIPS SONICARE FLEXCARE</t>
  </si>
  <si>
    <t>X055</t>
  </si>
  <si>
    <t>PHILIPS SONICARE DIAMONT CLEAN</t>
  </si>
  <si>
    <t>X056</t>
  </si>
  <si>
    <t>PHILIPS SONICARE FOR KIDS</t>
  </si>
  <si>
    <t>X057</t>
  </si>
  <si>
    <t>WATERPIK ULTRA</t>
  </si>
  <si>
    <t>X058</t>
  </si>
  <si>
    <t>BIOXTRA BABY náprsník</t>
  </si>
  <si>
    <t>X059</t>
  </si>
  <si>
    <t>MIRADENT FUNNY DRŽÁČEK</t>
  </si>
  <si>
    <t>X060</t>
  </si>
  <si>
    <t>TANDEX BABY KOUSÁTKO</t>
  </si>
  <si>
    <t>X061</t>
  </si>
  <si>
    <t>RETARDEX FUNNY držáček</t>
  </si>
  <si>
    <t>X062</t>
  </si>
  <si>
    <t>KARTÁČEK NA PROTÉZY</t>
  </si>
  <si>
    <t>X063</t>
  </si>
  <si>
    <t>GUM HALI CONTROL</t>
  </si>
  <si>
    <t>X064</t>
  </si>
  <si>
    <t>INFANT PRSŤÁČEK</t>
  </si>
  <si>
    <t>X065</t>
  </si>
  <si>
    <t>ORAL B SANIT FLOSS</t>
  </si>
  <si>
    <t>X066</t>
  </si>
  <si>
    <t>ORAL B NITG ULTRAFLOSS</t>
  </si>
  <si>
    <t>X067</t>
  </si>
  <si>
    <t>ORAL B Superfloss</t>
  </si>
  <si>
    <t>X068</t>
  </si>
  <si>
    <t>REACH GUM CARE FLOSS</t>
  </si>
  <si>
    <t>X069</t>
  </si>
  <si>
    <t>ŠPERK NA ZUBY A APLIKACE-KŘIŠŤÁL</t>
  </si>
  <si>
    <t>X070</t>
  </si>
  <si>
    <t>ŠPERK NA ZUBY A APLIKACE - ZLATO 24 KARÁTŮ</t>
  </si>
  <si>
    <t>X071</t>
  </si>
  <si>
    <t>ŠPERK NA ZUBY A APLIKACE-ZLATO 3D 22 KARÁTŮ</t>
  </si>
  <si>
    <t>X072</t>
  </si>
  <si>
    <t>ŠPERK NA ZUBY A APLIKACE-ZLATO 3D ČERNÁ APLIKACE</t>
  </si>
  <si>
    <t>VZP70001</t>
  </si>
  <si>
    <t>Studijní model s otiskem</t>
  </si>
  <si>
    <t>2B, KOD I</t>
  </si>
  <si>
    <t>VZP70002</t>
  </si>
  <si>
    <t>Analýza modelů v okludoru</t>
  </si>
  <si>
    <t>VZP70004</t>
  </si>
  <si>
    <t>Diagnostická přestavba</t>
  </si>
  <si>
    <t>VZP70011</t>
  </si>
  <si>
    <t>Funkční otisk horní čelisti v individuální lžíci</t>
  </si>
  <si>
    <t>VZP70012</t>
  </si>
  <si>
    <t>Funkční otisk dolní čelisti v individuální lžíci</t>
  </si>
  <si>
    <t>VZP70013</t>
  </si>
  <si>
    <t>VZP70021</t>
  </si>
  <si>
    <t>Registrace obličejovým obloukem</t>
  </si>
  <si>
    <t>VZP70041</t>
  </si>
  <si>
    <t>Registrace funkčních poloh mandibuly</t>
  </si>
  <si>
    <t>VZP70051</t>
  </si>
  <si>
    <t>Sponová modelace - pilířová konstrukce</t>
  </si>
  <si>
    <t>VZP70061</t>
  </si>
  <si>
    <t>Frézování - pilířová konstrukce nebo člen můstku</t>
  </si>
  <si>
    <t>VZP71001</t>
  </si>
  <si>
    <t>Inlay jednoplošková přímá, litá</t>
  </si>
  <si>
    <t>2C, KOD N</t>
  </si>
  <si>
    <t>VZP71002</t>
  </si>
  <si>
    <t>Inlay jednoplošková nepřímá, litá</t>
  </si>
  <si>
    <t>VZP71003</t>
  </si>
  <si>
    <t>Inlay jednoplošková nepřímá, keramická</t>
  </si>
  <si>
    <t>VZP71004</t>
  </si>
  <si>
    <t>Inlay jednoplošková nepřímá, kompozitní plast</t>
  </si>
  <si>
    <t>VZP71011</t>
  </si>
  <si>
    <t>Inlay dvouplošková přímá, litá</t>
  </si>
  <si>
    <t>VZP71012</t>
  </si>
  <si>
    <t>Inlay dvouplošková nepřímá, litá</t>
  </si>
  <si>
    <t>VZP71013</t>
  </si>
  <si>
    <t>Inlay dvouplošková nepřímá, keramická</t>
  </si>
  <si>
    <t>VZP71014</t>
  </si>
  <si>
    <t>Inlay dvouplošková nepřímá, kompozitní plast</t>
  </si>
  <si>
    <t>VZP71021</t>
  </si>
  <si>
    <t>Inlay tří a víceplošková přímá, litá</t>
  </si>
  <si>
    <t>VZP71022</t>
  </si>
  <si>
    <t>Inlay tří a víceplošková nepřímá, litá</t>
  </si>
  <si>
    <t>VZP71023</t>
  </si>
  <si>
    <t>Inlay tří a víceplošková nepřímá, keramická</t>
  </si>
  <si>
    <t>VZP71024</t>
  </si>
  <si>
    <t>Inlay tří a víceplošková nepřímá, kompozitní plast</t>
  </si>
  <si>
    <t>VZP71031</t>
  </si>
  <si>
    <t>Onlay z plastu</t>
  </si>
  <si>
    <t>VZP71032</t>
  </si>
  <si>
    <t>Onlay z kompozitního plastu</t>
  </si>
  <si>
    <t>VZP71033</t>
  </si>
  <si>
    <t>Onlay keramická</t>
  </si>
  <si>
    <t>VZP71034</t>
  </si>
  <si>
    <t>Onlay celokovová</t>
  </si>
  <si>
    <t>VZP71041</t>
  </si>
  <si>
    <t>Inlay kořenová, jeden kanálek, přímá, litá</t>
  </si>
  <si>
    <t>2C, KOD I</t>
  </si>
  <si>
    <t>VZP71042</t>
  </si>
  <si>
    <t>Inlay kořenová, jeden kanálek, nepřímá litá</t>
  </si>
  <si>
    <t>VZP71051</t>
  </si>
  <si>
    <t>Inlay kořenová, dva kanálky, přímá, litá</t>
  </si>
  <si>
    <t>VZP71052</t>
  </si>
  <si>
    <t>Inlay kořenová, dva kanálky, nepřímá, litá</t>
  </si>
  <si>
    <t>VZP71061</t>
  </si>
  <si>
    <t>Inlay kořenová, tři a více kanálků, přímá, litá</t>
  </si>
  <si>
    <t>VZP71062</t>
  </si>
  <si>
    <t>Inlay kořenová, tři a více kanálků, nepřímá, litá</t>
  </si>
  <si>
    <t>VZP71071</t>
  </si>
  <si>
    <t>Estetická faseta z plastu</t>
  </si>
  <si>
    <t>VZP71072</t>
  </si>
  <si>
    <t>Estetická faseta z kompozitního plastu</t>
  </si>
  <si>
    <t>VZP71073</t>
  </si>
  <si>
    <t>Estetická faseta keramická</t>
  </si>
  <si>
    <t>VZP71101</t>
  </si>
  <si>
    <t>Korunka plášťová celokovová, preparace do ztracena</t>
  </si>
  <si>
    <t>2D, KOD I</t>
  </si>
  <si>
    <t>VZP71102</t>
  </si>
  <si>
    <t>VZP71103</t>
  </si>
  <si>
    <t>Korunka ochranná plášťová litá</t>
  </si>
  <si>
    <t>VZP71104</t>
  </si>
  <si>
    <t>Korunka ochranná plášťová ražená</t>
  </si>
  <si>
    <t>VZP71111</t>
  </si>
  <si>
    <t>Korunka plášťová z plastu, preparace do ztracena</t>
  </si>
  <si>
    <t>VZP71112</t>
  </si>
  <si>
    <t>Korunka plášťová z plastu, preparace schůdková</t>
  </si>
  <si>
    <t>VZP71113</t>
  </si>
  <si>
    <t>Korunka plášťová z kompozitního plastu, preparace do ztracena</t>
  </si>
  <si>
    <t>2D, KOD C</t>
  </si>
  <si>
    <t>VZP71114</t>
  </si>
  <si>
    <t>Korunka plášťová z kompozitního plastu, preparace schůdková</t>
  </si>
  <si>
    <t>VZP71121</t>
  </si>
  <si>
    <t>Korunka fasetovaná - plast, preparace do ztracena</t>
  </si>
  <si>
    <t>VZP71122</t>
  </si>
  <si>
    <t>Korunka fasetovaná - plast, preparace schůdková</t>
  </si>
  <si>
    <t>VZP71123</t>
  </si>
  <si>
    <t>Korunka fasetovaná - kompozitní plast, preparace do ztracena</t>
  </si>
  <si>
    <t>VZP71124</t>
  </si>
  <si>
    <t>Korunka fasetovaná - kompozitní plast, preparace schůdková</t>
  </si>
  <si>
    <t>VZP71131</t>
  </si>
  <si>
    <t>Korunka skeletová, armovaná - plast</t>
  </si>
  <si>
    <t>VZP71132</t>
  </si>
  <si>
    <t>Korunka fasetovaná - metalokeramika</t>
  </si>
  <si>
    <t>VZP71141</t>
  </si>
  <si>
    <t>Richmondova korunka - plast</t>
  </si>
  <si>
    <t>2D, KOD N</t>
  </si>
  <si>
    <t>VZP71142</t>
  </si>
  <si>
    <t>Richmondova korunka - kompozitní plast</t>
  </si>
  <si>
    <t>VZP71201</t>
  </si>
  <si>
    <t>2E, KOD I</t>
  </si>
  <si>
    <t>VZP71202</t>
  </si>
  <si>
    <t>VZP71211</t>
  </si>
  <si>
    <t>VZP71212</t>
  </si>
  <si>
    <t>VZP71221</t>
  </si>
  <si>
    <t>2E, KOD C</t>
  </si>
  <si>
    <t>VZP71222</t>
  </si>
  <si>
    <t>VZP71231</t>
  </si>
  <si>
    <t>VZP71242</t>
  </si>
  <si>
    <t>Inlay jako pilíř můstku</t>
  </si>
  <si>
    <t>2E, KOD N</t>
  </si>
  <si>
    <t>VZP71251</t>
  </si>
  <si>
    <t>Kořenová čepička, jeden kanálek</t>
  </si>
  <si>
    <t>VZP71252</t>
  </si>
  <si>
    <t>Kořenová čepička, dva kanálky</t>
  </si>
  <si>
    <t>VZP71253</t>
  </si>
  <si>
    <t>Kořenová čepička, tři a více kanálků</t>
  </si>
  <si>
    <t>VZP71301</t>
  </si>
  <si>
    <t>Člen můstku celokovový</t>
  </si>
  <si>
    <t>2F, KOD I</t>
  </si>
  <si>
    <t>VZP71302</t>
  </si>
  <si>
    <t>Člen můstku fasetovaný - plast</t>
  </si>
  <si>
    <t>VZP71303</t>
  </si>
  <si>
    <t>Člen můstku fasetovaný - kompozitní plast</t>
  </si>
  <si>
    <t>2F, KOD C</t>
  </si>
  <si>
    <t>VZP71312</t>
  </si>
  <si>
    <t>VZP71321</t>
  </si>
  <si>
    <t>Opěrný třmen individuálně zhotovený</t>
  </si>
  <si>
    <t>VZP71322</t>
  </si>
  <si>
    <t>Opěrný třmen prefebrikovaný</t>
  </si>
  <si>
    <t>VZP71401</t>
  </si>
  <si>
    <t>Attachment, zásuvný spoj - patrice</t>
  </si>
  <si>
    <t>2G, KOD N</t>
  </si>
  <si>
    <t>VZP71411</t>
  </si>
  <si>
    <t>Attachment, zásuvný spoj - matrice</t>
  </si>
  <si>
    <t>VZP71501</t>
  </si>
  <si>
    <t>Adhesivní můstek, jeden mezičlen - plast</t>
  </si>
  <si>
    <t>2H, KOD I</t>
  </si>
  <si>
    <t>VZP71502</t>
  </si>
  <si>
    <t>Adhesivní můstek, další mezičlen - plast</t>
  </si>
  <si>
    <t>VZP71511</t>
  </si>
  <si>
    <t>Adhesivní můstek, jeden mezičlen - kompozitní plast</t>
  </si>
  <si>
    <t>2H, KOD N</t>
  </si>
  <si>
    <t>VZP71512</t>
  </si>
  <si>
    <t>Adhesivní můstek, další mezičlen - kompozitní plast</t>
  </si>
  <si>
    <t>VZP71521</t>
  </si>
  <si>
    <t>Adhesivní můstek, jeden mezičlen - keramika</t>
  </si>
  <si>
    <t>VZP71522</t>
  </si>
  <si>
    <t>Adhesivní můstek, další mezičlen - keramika</t>
  </si>
  <si>
    <t>VZP71531</t>
  </si>
  <si>
    <t>Adhesivní litá dlaha - do 6 zubů</t>
  </si>
  <si>
    <t>VZP71532</t>
  </si>
  <si>
    <t>Adhesivní litá dlaha - 7 a více zubů</t>
  </si>
  <si>
    <t>VZP71601</t>
  </si>
  <si>
    <t>Provizorní ochranná korunka z plastu</t>
  </si>
  <si>
    <t>2I, KOD I</t>
  </si>
  <si>
    <t>VZP71611</t>
  </si>
  <si>
    <t>Provizorní ochranný můstek z plastu - do 6 zubů</t>
  </si>
  <si>
    <t>VZP71612</t>
  </si>
  <si>
    <t>Provizorní ochranný můstek z plastu - 7 a více zubů</t>
  </si>
  <si>
    <t>VZP71621</t>
  </si>
  <si>
    <t>Oprava fixní náhrady  s otiskem - nová faseta</t>
  </si>
  <si>
    <t>VZP71631</t>
  </si>
  <si>
    <t>Oprava fixní náhrady s otiskem - spájení</t>
  </si>
  <si>
    <t>VZP72001</t>
  </si>
  <si>
    <t>Částečná snímatelná náhrada s jednoduchými retenčními prvky - do 6 zubů</t>
  </si>
  <si>
    <t>2J, KOD I</t>
  </si>
  <si>
    <t>VZP72002</t>
  </si>
  <si>
    <t>Částečná snímatelná náhrada s jednoduchými retenčními prvky - 7 a více zubů</t>
  </si>
  <si>
    <t>VZP72011</t>
  </si>
  <si>
    <t>Částečná snímatelná náhrada s litými kotevními prvky - do 6 zubů</t>
  </si>
  <si>
    <t>2J, KOD C</t>
  </si>
  <si>
    <t>VZP72014</t>
  </si>
  <si>
    <t>Částečná snímatelná náhrada s litými kotevními prvky - 7 a více zubů</t>
  </si>
  <si>
    <t>VZP72021</t>
  </si>
  <si>
    <t>Částečná snímatelná náhrada dolní s litou stabilizačně-spojovací deskou - 7 a více zubů</t>
  </si>
  <si>
    <t>VZP72022</t>
  </si>
  <si>
    <t>Částečná snímatelná náhrada horní s litou patrovou deskou - 7 a více zubů</t>
  </si>
  <si>
    <t>VZP72031</t>
  </si>
  <si>
    <t>Částečná imediátní náhrada - do 4 zubů</t>
  </si>
  <si>
    <t>2J, KOD N</t>
  </si>
  <si>
    <t>VZP72032</t>
  </si>
  <si>
    <t>Částečná imediátní náhrada - do 9 zubů</t>
  </si>
  <si>
    <t>VZP72033</t>
  </si>
  <si>
    <t>Částečná imediátní náhrada - 10 a více zubů</t>
  </si>
  <si>
    <t>VZP72041</t>
  </si>
  <si>
    <t>Dětská snímací náhrada</t>
  </si>
  <si>
    <t>VZP72104</t>
  </si>
  <si>
    <t>Horní skeletová náhrada - 2 kotevní prvky</t>
  </si>
  <si>
    <t>VZP72105</t>
  </si>
  <si>
    <t>Horní skeletová náhrada - 3 a více kotevních prvků</t>
  </si>
  <si>
    <t>VZP72106</t>
  </si>
  <si>
    <t>Horní skeletová náhrada - nesponové kotevní prvky</t>
  </si>
  <si>
    <t>VZP72114</t>
  </si>
  <si>
    <t>Dolní skeletová náhrada - 2 kotevní prvky</t>
  </si>
  <si>
    <t>VZP72115</t>
  </si>
  <si>
    <t>Dolní skeletová náhrada - 3 a více kotevních prvků</t>
  </si>
  <si>
    <t>VZP72116</t>
  </si>
  <si>
    <t>Dolní skeletová náhrada - nesponové kotevní prvky</t>
  </si>
  <si>
    <t>VZP72141</t>
  </si>
  <si>
    <t>Litá dlaha snímací - do 6 zubů</t>
  </si>
  <si>
    <t>VZP72142</t>
  </si>
  <si>
    <t>Litá dlaha snímací - 7 a více zubů</t>
  </si>
  <si>
    <t>VZP72151</t>
  </si>
  <si>
    <t>Litá dlaha fixní - do 6 zubů</t>
  </si>
  <si>
    <t>VZP72152</t>
  </si>
  <si>
    <t>Litá dlaha fixní - 7 a více zubů</t>
  </si>
  <si>
    <t>VZP72201</t>
  </si>
  <si>
    <t>Celková náhrada horní</t>
  </si>
  <si>
    <t>2K, KOD I</t>
  </si>
  <si>
    <t>VZP72203</t>
  </si>
  <si>
    <t>Celková náhrada horní s litou patrovou deskou</t>
  </si>
  <si>
    <t>2K, KOD C</t>
  </si>
  <si>
    <t>VZP72204</t>
  </si>
  <si>
    <t>Celková náhrada horní hybridní</t>
  </si>
  <si>
    <t>VZP72205</t>
  </si>
  <si>
    <t>Celková náhrada horní - imediátní</t>
  </si>
  <si>
    <t>2K, KOD N</t>
  </si>
  <si>
    <t>VZP72211</t>
  </si>
  <si>
    <t>Celková náhrada dolní</t>
  </si>
  <si>
    <t>VZP72212</t>
  </si>
  <si>
    <t>Celková náhrada dolní s litou bazí</t>
  </si>
  <si>
    <t>VZP72213</t>
  </si>
  <si>
    <t>Celková náhrada dolní hybridní</t>
  </si>
  <si>
    <t>VZP72214</t>
  </si>
  <si>
    <t>Celková náhrada dolní - imediátní</t>
  </si>
  <si>
    <t>VZP72301</t>
  </si>
  <si>
    <t>Oprava - zubu vypadlého z náhrady</t>
  </si>
  <si>
    <t>2L, KOD I</t>
  </si>
  <si>
    <t>VZP72311</t>
  </si>
  <si>
    <t>Oprava na modelu - prasklá, zlomená náhrada</t>
  </si>
  <si>
    <t>VZP72320</t>
  </si>
  <si>
    <t>Oprava retenčních prvků náhrady</t>
  </si>
  <si>
    <t>VZP72331</t>
  </si>
  <si>
    <t>Oprava - rozšíření baze náhrady - do 4 zubů</t>
  </si>
  <si>
    <t>2L, KOD C</t>
  </si>
  <si>
    <t>VZP72332</t>
  </si>
  <si>
    <t>Oprava - rozšíření baze náhrady - 5 a více zubů</t>
  </si>
  <si>
    <t>VZP72341</t>
  </si>
  <si>
    <t>Oprava skeletové náhrady - spájení, bodování</t>
  </si>
  <si>
    <t>VZP72351</t>
  </si>
  <si>
    <t>Rebaze částečné snímatelné náhrady bez otisku</t>
  </si>
  <si>
    <t>VZP72352</t>
  </si>
  <si>
    <t>Rebaze částečné snímatelné náhrady s otiskem</t>
  </si>
  <si>
    <t>VZP72353</t>
  </si>
  <si>
    <t>Rebaze celkové náhrady bez otisku</t>
  </si>
  <si>
    <t>VZP72354</t>
  </si>
  <si>
    <t>Rebaze celkové náhrady s otiskem, funkční rámování</t>
  </si>
  <si>
    <t>VZP73001</t>
  </si>
  <si>
    <t>Obturátor patra s částečnou pryskyřičnou náhradou</t>
  </si>
  <si>
    <t>2M, KOD I</t>
  </si>
  <si>
    <t>VZP73002</t>
  </si>
  <si>
    <t>Obturátor patra s částečnou skeletovou náhradou</t>
  </si>
  <si>
    <t>VZP73003</t>
  </si>
  <si>
    <t>Obturátor patra s celkovou náhradou chrupu</t>
  </si>
  <si>
    <t>VZP73011</t>
  </si>
  <si>
    <t>Částečná poresekční náhrada horní čelisti</t>
  </si>
  <si>
    <t>VZP73012</t>
  </si>
  <si>
    <t>Částečná poresekční náhrada horní čelisti s komorou</t>
  </si>
  <si>
    <t>VZP73021</t>
  </si>
  <si>
    <t>Částečná poresekční náhrada dolní čelisti</t>
  </si>
  <si>
    <t>VZP73031</t>
  </si>
  <si>
    <t>Celková poresekční náhrada horní čelisti</t>
  </si>
  <si>
    <t>VZP73032</t>
  </si>
  <si>
    <t>Celková poresekční náhrada dolní čelisti</t>
  </si>
  <si>
    <t>VZP74001</t>
  </si>
  <si>
    <t>Fixační pryskyřičná okluzní dlaha</t>
  </si>
  <si>
    <t>2N, KOD I</t>
  </si>
  <si>
    <t>VZP74011</t>
  </si>
  <si>
    <t>Fixní pryskyřičná nákusná dlaha</t>
  </si>
  <si>
    <t>VZP74012</t>
  </si>
  <si>
    <t>Fixní skeletovaná nákusná dlaha</t>
  </si>
  <si>
    <t>VZP74021</t>
  </si>
  <si>
    <t>Snímací pryskyřičná nákusná dlaha</t>
  </si>
  <si>
    <t>VZP74022</t>
  </si>
  <si>
    <t>Snímací skeletovaná nákusná dlaha</t>
  </si>
  <si>
    <t>VZP74031</t>
  </si>
  <si>
    <t>Krycí pooperační deska, kiliánova deska</t>
  </si>
  <si>
    <t>VZP74032</t>
  </si>
  <si>
    <t>Nosič transplantátu</t>
  </si>
  <si>
    <t>VZP74033</t>
  </si>
  <si>
    <t>Krycí deska pro novorozence s rozštěpem patra</t>
  </si>
  <si>
    <t>VZP74034</t>
  </si>
  <si>
    <t>Oklusní chirurgická dlaha - bimaxilární deska</t>
  </si>
  <si>
    <t>VZP74035</t>
  </si>
  <si>
    <t>Tomanova vzpěra</t>
  </si>
  <si>
    <t>VZP74036</t>
  </si>
  <si>
    <t>Vzpěra s destičkou k podepření spodiny očnice</t>
  </si>
  <si>
    <t>VZP74041</t>
  </si>
  <si>
    <t>Rozvolňovač ústního uzávěru</t>
  </si>
  <si>
    <t>VZP74042</t>
  </si>
  <si>
    <t>Pružinový rozvěrač</t>
  </si>
  <si>
    <t>VZP74051</t>
  </si>
  <si>
    <t>Gingivální epitéza</t>
  </si>
  <si>
    <t>2N, KOD N</t>
  </si>
  <si>
    <t>VZP76010</t>
  </si>
  <si>
    <t>Jednoduchý funkční snímací aparát (monobloky, propulsor)</t>
  </si>
  <si>
    <t>2O, KOD I</t>
  </si>
  <si>
    <t>VZP76011</t>
  </si>
  <si>
    <t>2O, KOD C</t>
  </si>
  <si>
    <t>VZP76012</t>
  </si>
  <si>
    <t>VZP76013</t>
  </si>
  <si>
    <t>Středně složitý funkční snímací aparát (klammt, balters)</t>
  </si>
  <si>
    <t>VZP76014</t>
  </si>
  <si>
    <t>VZP76015</t>
  </si>
  <si>
    <t>VZP76016</t>
  </si>
  <si>
    <t>Složitý funkční snímací aparát (fränkel, bimler, lehman, hansa-platte)</t>
  </si>
  <si>
    <t>VZP76017</t>
  </si>
  <si>
    <t>VZP76018</t>
  </si>
  <si>
    <t>VZP76020</t>
  </si>
  <si>
    <t>Positioner</t>
  </si>
  <si>
    <t>VZP76021</t>
  </si>
  <si>
    <t>VZP76022</t>
  </si>
  <si>
    <t>VZP76030</t>
  </si>
  <si>
    <t>Jednoduchý deskový snímací aparát - do 4 prvků (drát., 1 šroub)</t>
  </si>
  <si>
    <t>VZP76031</t>
  </si>
  <si>
    <t>VZP76032</t>
  </si>
  <si>
    <t>VZP76033</t>
  </si>
  <si>
    <t>Složitý deskový snímací aparát</t>
  </si>
  <si>
    <t>VZP76034</t>
  </si>
  <si>
    <t>VZP76035</t>
  </si>
  <si>
    <t>VZP76036</t>
  </si>
  <si>
    <t>Clony, skluzná stříška</t>
  </si>
  <si>
    <t>VZP76037</t>
  </si>
  <si>
    <t>VZP76038</t>
  </si>
  <si>
    <t>VZP76040</t>
  </si>
  <si>
    <t>Pevný aparát k rozšíření patrového švu</t>
  </si>
  <si>
    <t>VZP76041</t>
  </si>
  <si>
    <t>VZP76042</t>
  </si>
  <si>
    <t>VZP76050</t>
  </si>
  <si>
    <t>Laboratorně zhotovený nábradek</t>
  </si>
  <si>
    <t>VZP76051</t>
  </si>
  <si>
    <t>VZP76052</t>
  </si>
  <si>
    <t>VZP76070</t>
  </si>
  <si>
    <t>Laboratorně zhotovený intraorální oblouk</t>
  </si>
  <si>
    <t>VZP76071</t>
  </si>
  <si>
    <t>VZP76072</t>
  </si>
  <si>
    <t>VZP76080</t>
  </si>
  <si>
    <t>Oprava snímacího aparátu jednoduchá (lom, 1 drát.prvek)</t>
  </si>
  <si>
    <t>VZP76081</t>
  </si>
  <si>
    <t>Oprava snímacího aparátu s otiskem</t>
  </si>
  <si>
    <t>VZP80001</t>
  </si>
  <si>
    <t>1B, KOD I</t>
  </si>
  <si>
    <t>VZP80002</t>
  </si>
  <si>
    <t>1B, KOD C</t>
  </si>
  <si>
    <t>VZP80004</t>
  </si>
  <si>
    <t>VZP80011</t>
  </si>
  <si>
    <t>VZP80012</t>
  </si>
  <si>
    <t>VZP80013</t>
  </si>
  <si>
    <t>VZP80021</t>
  </si>
  <si>
    <t>VZP80041</t>
  </si>
  <si>
    <t>VZP80051</t>
  </si>
  <si>
    <t>VZP80061</t>
  </si>
  <si>
    <t>VZP81001</t>
  </si>
  <si>
    <t>1C, KOD N</t>
  </si>
  <si>
    <t>VZP81002</t>
  </si>
  <si>
    <t>VZP81003</t>
  </si>
  <si>
    <t>VZP81004</t>
  </si>
  <si>
    <t>VZP81011</t>
  </si>
  <si>
    <t>VZP81012</t>
  </si>
  <si>
    <t>VZP81013</t>
  </si>
  <si>
    <t>VZP81014</t>
  </si>
  <si>
    <t>VZP81021</t>
  </si>
  <si>
    <t>VZP81022</t>
  </si>
  <si>
    <t>VZP81023</t>
  </si>
  <si>
    <t>VZP81024</t>
  </si>
  <si>
    <t>VZP81031</t>
  </si>
  <si>
    <t>VZP81032</t>
  </si>
  <si>
    <t>VZP81033</t>
  </si>
  <si>
    <t>VZP81034</t>
  </si>
  <si>
    <t>VZP81041</t>
  </si>
  <si>
    <t>1C, KOD C</t>
  </si>
  <si>
    <t>VZP81042</t>
  </si>
  <si>
    <t>VZP81051</t>
  </si>
  <si>
    <t>VZP81052</t>
  </si>
  <si>
    <t>VZP81061</t>
  </si>
  <si>
    <t>VZP81062</t>
  </si>
  <si>
    <t>VZP81071</t>
  </si>
  <si>
    <t>VZP81072</t>
  </si>
  <si>
    <t>VZP81073</t>
  </si>
  <si>
    <t>VZP81101</t>
  </si>
  <si>
    <t>1D, KOD I</t>
  </si>
  <si>
    <t>VZP81102</t>
  </si>
  <si>
    <t>VZP81103</t>
  </si>
  <si>
    <t>1D, KOD N</t>
  </si>
  <si>
    <t>VZP81104</t>
  </si>
  <si>
    <t>VZP81111</t>
  </si>
  <si>
    <t>VZP81112</t>
  </si>
  <si>
    <t>VZP81113</t>
  </si>
  <si>
    <t>1D, KOD C</t>
  </si>
  <si>
    <t>VZP81114</t>
  </si>
  <si>
    <t>VZP81115</t>
  </si>
  <si>
    <t>Korunka plášťová keramická, preparace schůdková</t>
  </si>
  <si>
    <t>VZP81121</t>
  </si>
  <si>
    <t>VZP81122</t>
  </si>
  <si>
    <t>VZP81123</t>
  </si>
  <si>
    <t>VZP81124</t>
  </si>
  <si>
    <t>VZP81131</t>
  </si>
  <si>
    <t>VZP81132</t>
  </si>
  <si>
    <t>VZP81141</t>
  </si>
  <si>
    <t>VZP81142</t>
  </si>
  <si>
    <t>VZP81143</t>
  </si>
  <si>
    <t>Richmondova korunka - metalokeramika</t>
  </si>
  <si>
    <t>VZP81201</t>
  </si>
  <si>
    <t>1E, KOD C</t>
  </si>
  <si>
    <t>VZP81202</t>
  </si>
  <si>
    <t>VZP81203</t>
  </si>
  <si>
    <t>VZP81211</t>
  </si>
  <si>
    <t>VZP81212</t>
  </si>
  <si>
    <t>VZP81221</t>
  </si>
  <si>
    <t>VZP81222</t>
  </si>
  <si>
    <t>VZP81231</t>
  </si>
  <si>
    <t>VZP81241</t>
  </si>
  <si>
    <t>Polokorunka</t>
  </si>
  <si>
    <t>1E, KOD N</t>
  </si>
  <si>
    <t>VZP81242</t>
  </si>
  <si>
    <t>VZP81251</t>
  </si>
  <si>
    <t>VZP81252</t>
  </si>
  <si>
    <t>VZP81253</t>
  </si>
  <si>
    <t>VZP81261</t>
  </si>
  <si>
    <t>Teleskopická korunka celokovová</t>
  </si>
  <si>
    <t>VZP81262</t>
  </si>
  <si>
    <t>Teleskopická korunka fasetovaná - plast</t>
  </si>
  <si>
    <t>VZP81263</t>
  </si>
  <si>
    <t>Teleskopická korunka fasetovaná - kompozitní plast</t>
  </si>
  <si>
    <t>VZP81264</t>
  </si>
  <si>
    <t>Teleskopická korunka fasetovaná - metalokeramika</t>
  </si>
  <si>
    <t>VZP81271</t>
  </si>
  <si>
    <t>Kónusová korunka celokovová</t>
  </si>
  <si>
    <t>VZP81272</t>
  </si>
  <si>
    <t>Kónusová korunka fasetovaná - plast</t>
  </si>
  <si>
    <t>VZP81273</t>
  </si>
  <si>
    <t>Kónusová korunka fasetovaná - kompozitní plast</t>
  </si>
  <si>
    <t>VZP81274</t>
  </si>
  <si>
    <t>Kónusová korunka fasetovaná - metalokeramika</t>
  </si>
  <si>
    <t>VZP81301</t>
  </si>
  <si>
    <t>1F, KOD C</t>
  </si>
  <si>
    <t>VZP81302</t>
  </si>
  <si>
    <t>VZP81303</t>
  </si>
  <si>
    <t>VZP81311</t>
  </si>
  <si>
    <t>Člen můstku keramický</t>
  </si>
  <si>
    <t>VZP81312</t>
  </si>
  <si>
    <t>VZP81321</t>
  </si>
  <si>
    <t>1F, KOD N</t>
  </si>
  <si>
    <t>VZP81322</t>
  </si>
  <si>
    <t>VZP81401</t>
  </si>
  <si>
    <t>1G, KOD N</t>
  </si>
  <si>
    <t>VZP81411</t>
  </si>
  <si>
    <t>VZP81501</t>
  </si>
  <si>
    <t>1H, KOD N</t>
  </si>
  <si>
    <t>VZP81502</t>
  </si>
  <si>
    <t>VZP81511</t>
  </si>
  <si>
    <t>VZP81512</t>
  </si>
  <si>
    <t>VZP81521</t>
  </si>
  <si>
    <t>VZP81522</t>
  </si>
  <si>
    <t>VZP81531</t>
  </si>
  <si>
    <t>1H, KOD C</t>
  </si>
  <si>
    <t>VZP81532</t>
  </si>
  <si>
    <t>VZP81601</t>
  </si>
  <si>
    <t>1I, KOD C</t>
  </si>
  <si>
    <t>VZP81611</t>
  </si>
  <si>
    <t>VZP81612</t>
  </si>
  <si>
    <t>VZP81621</t>
  </si>
  <si>
    <t>VZP81631</t>
  </si>
  <si>
    <t>VZP82001</t>
  </si>
  <si>
    <t>1J, KOD I</t>
  </si>
  <si>
    <t>VZP82002</t>
  </si>
  <si>
    <t>VZP82011</t>
  </si>
  <si>
    <t>1J, KOD C</t>
  </si>
  <si>
    <t>VZP82014</t>
  </si>
  <si>
    <t>VZP82021</t>
  </si>
  <si>
    <t>VZP82022</t>
  </si>
  <si>
    <t>VZP82031</t>
  </si>
  <si>
    <t>1J, KOD N</t>
  </si>
  <si>
    <t>VZP82032</t>
  </si>
  <si>
    <t>VZP82033</t>
  </si>
  <si>
    <t>VZP82104</t>
  </si>
  <si>
    <t>VZP82105</t>
  </si>
  <si>
    <t>VZP82106</t>
  </si>
  <si>
    <t>VZP82114</t>
  </si>
  <si>
    <t>VZP82115</t>
  </si>
  <si>
    <t>VZP82116</t>
  </si>
  <si>
    <t>VZP82141</t>
  </si>
  <si>
    <t>VZP82142</t>
  </si>
  <si>
    <t>VZP82151</t>
  </si>
  <si>
    <t>VZP82152</t>
  </si>
  <si>
    <t>VZP82201</t>
  </si>
  <si>
    <t>1K, KOD I</t>
  </si>
  <si>
    <t>VZP82203</t>
  </si>
  <si>
    <t>1K, KOD C</t>
  </si>
  <si>
    <t>VZP82204</t>
  </si>
  <si>
    <t>VZP82205</t>
  </si>
  <si>
    <t>1K, KOD N</t>
  </si>
  <si>
    <t>VZP82211</t>
  </si>
  <si>
    <t>VZP82212</t>
  </si>
  <si>
    <t>VZP82213</t>
  </si>
  <si>
    <t>VZP82214</t>
  </si>
  <si>
    <t>VZP82301</t>
  </si>
  <si>
    <t>1L, KOD C</t>
  </si>
  <si>
    <t>VZP82311</t>
  </si>
  <si>
    <t>VZP82320</t>
  </si>
  <si>
    <t>VZP82331</t>
  </si>
  <si>
    <t>VZP82332</t>
  </si>
  <si>
    <t>VZP82341</t>
  </si>
  <si>
    <t>VZP82351</t>
  </si>
  <si>
    <t>VZP82352</t>
  </si>
  <si>
    <t>VZP82353</t>
  </si>
  <si>
    <t>VZP82354</t>
  </si>
  <si>
    <t>VZP83001</t>
  </si>
  <si>
    <t>1M, KOD I</t>
  </si>
  <si>
    <t>VZP83002</t>
  </si>
  <si>
    <t>VZP83003</t>
  </si>
  <si>
    <t>VZP83011</t>
  </si>
  <si>
    <t>VZP83012</t>
  </si>
  <si>
    <t>VZP83021</t>
  </si>
  <si>
    <t>VZP83031</t>
  </si>
  <si>
    <t>VZP83032</t>
  </si>
  <si>
    <t>VZP84001</t>
  </si>
  <si>
    <t>1N, KOD I</t>
  </si>
  <si>
    <t>VZP84011</t>
  </si>
  <si>
    <t>VZP84012</t>
  </si>
  <si>
    <t>VZP84021</t>
  </si>
  <si>
    <t>VZP84022</t>
  </si>
  <si>
    <t>VZP84031</t>
  </si>
  <si>
    <t>VZP84032</t>
  </si>
  <si>
    <t>VZP84034</t>
  </si>
  <si>
    <t>VZP84035</t>
  </si>
  <si>
    <t>VZP84036</t>
  </si>
  <si>
    <t>VZP84041</t>
  </si>
  <si>
    <t>VZP84042</t>
  </si>
  <si>
    <t>VZP84051</t>
  </si>
  <si>
    <t>1N, KOD N</t>
  </si>
  <si>
    <t>VZP86010</t>
  </si>
  <si>
    <t>1O, KOD I</t>
  </si>
  <si>
    <t>VZP86011</t>
  </si>
  <si>
    <t>1O, KOD C</t>
  </si>
  <si>
    <t>VZP86012</t>
  </si>
  <si>
    <t>1O, KOD N</t>
  </si>
  <si>
    <t>VZP86013</t>
  </si>
  <si>
    <t>VZP86014</t>
  </si>
  <si>
    <t>VZP86015</t>
  </si>
  <si>
    <t>VZP86016</t>
  </si>
  <si>
    <t>VZP86017</t>
  </si>
  <si>
    <t>VZP86018</t>
  </si>
  <si>
    <t>VZP86020</t>
  </si>
  <si>
    <t>VZP86021</t>
  </si>
  <si>
    <t>VZP86022</t>
  </si>
  <si>
    <t>VZP86030</t>
  </si>
  <si>
    <t>VZP86031</t>
  </si>
  <si>
    <t>VZP86032</t>
  </si>
  <si>
    <t>VZP86033</t>
  </si>
  <si>
    <t>VZP86034</t>
  </si>
  <si>
    <t>VZP86035</t>
  </si>
  <si>
    <t>VZP86036</t>
  </si>
  <si>
    <t>VZP86037</t>
  </si>
  <si>
    <t>VZP86038</t>
  </si>
  <si>
    <t>VZP86040</t>
  </si>
  <si>
    <t>VZP86041</t>
  </si>
  <si>
    <t>VZP86042</t>
  </si>
  <si>
    <t>VZP86050</t>
  </si>
  <si>
    <t>VZP86051</t>
  </si>
  <si>
    <t>VZP86052</t>
  </si>
  <si>
    <t>VZP86070</t>
  </si>
  <si>
    <t>VZP86071</t>
  </si>
  <si>
    <t>VZP86072</t>
  </si>
  <si>
    <t>VZP86080</t>
  </si>
  <si>
    <t>VZP86081</t>
  </si>
  <si>
    <t>VZP70031</t>
  </si>
  <si>
    <t>Rekonstrukce mezičelistních vztahů skusovými šablonami</t>
  </si>
  <si>
    <t>VZP76001</t>
  </si>
  <si>
    <t>Ortodontické diagnostické a dokumentační modely</t>
  </si>
  <si>
    <t>VZP80031</t>
  </si>
  <si>
    <t>VZP86001</t>
  </si>
  <si>
    <t>VZP901</t>
  </si>
  <si>
    <t>Opakované komplexní vyšetření registrovaného - preventivní prohlídka</t>
  </si>
  <si>
    <t>VZP902</t>
  </si>
  <si>
    <t>Péče o registrovaného nad 18 let</t>
  </si>
  <si>
    <t>VZP903</t>
  </si>
  <si>
    <t>Vyžádané ošetření odborníkem nebo specialistou</t>
  </si>
  <si>
    <t>VZP904</t>
  </si>
  <si>
    <t>Stomatologické vyšetření registrovaného pojištěnce od 1 do 6 let - preventivní péče</t>
  </si>
  <si>
    <t>VZP906</t>
  </si>
  <si>
    <t>Stomatologické ošetření pojištěnce do 6 let nebo handicapovaného</t>
  </si>
  <si>
    <t>VZP907</t>
  </si>
  <si>
    <t xml:space="preserve">Stomatologické ošetření pojištěnce od 6 do 15 let </t>
  </si>
  <si>
    <t>VZP908</t>
  </si>
  <si>
    <t>Akutní ošetření a vyšetření neregistr. pojištěnce - pohotovost</t>
  </si>
  <si>
    <t>VZP909</t>
  </si>
  <si>
    <t>Klinické stomatologické vyšetření</t>
  </si>
  <si>
    <t>VZP910</t>
  </si>
  <si>
    <t>Zhotovení intraorálního RTG snímku</t>
  </si>
  <si>
    <t>VZP911</t>
  </si>
  <si>
    <t>Zhotovení extraorálního RTG snímku</t>
  </si>
  <si>
    <t>VZP912</t>
  </si>
  <si>
    <t>Náplň slinné žlázy konstrastní látkou</t>
  </si>
  <si>
    <t>VZP913</t>
  </si>
  <si>
    <t>Zhotovení Ortopantogramu</t>
  </si>
  <si>
    <t>VZP914</t>
  </si>
  <si>
    <t>Vyhodnocení ortopantogramu</t>
  </si>
  <si>
    <t>VZP915</t>
  </si>
  <si>
    <t>Zhotovení telertg snímku LBI</t>
  </si>
  <si>
    <t>VZP916</t>
  </si>
  <si>
    <t>Anestezie na foramen mandibulae a infraorbitale</t>
  </si>
  <si>
    <t>VZP917</t>
  </si>
  <si>
    <t>Anestezie infiltrační</t>
  </si>
  <si>
    <t>VZP919</t>
  </si>
  <si>
    <t>(VZP) ošetření pac. s vysoce rizikovou infekcí na spec. pracovišti</t>
  </si>
  <si>
    <t>VZP920</t>
  </si>
  <si>
    <t>Ošetření zubního kazu - stálý zub - fotokompozitní výplň</t>
  </si>
  <si>
    <t>VZP921</t>
  </si>
  <si>
    <t>Ošetření zubního kazu - stálý zub</t>
  </si>
  <si>
    <t>VZP922</t>
  </si>
  <si>
    <t>Ošetření zubního kazu - dočasný zub</t>
  </si>
  <si>
    <t>VZP923</t>
  </si>
  <si>
    <t>Konzervativní léčba komplikací zubního kazu - stálý zub</t>
  </si>
  <si>
    <t>VZP924</t>
  </si>
  <si>
    <t>Konzervativní léčba komplikací zubního kazu - dočasný zub</t>
  </si>
  <si>
    <t>VZP925</t>
  </si>
  <si>
    <t>Konzervativní léčba komplikací zubního kazu II - stálý zub</t>
  </si>
  <si>
    <t>VZP931</t>
  </si>
  <si>
    <t>Komplexní léčba chron. onemocnění parodontu</t>
  </si>
  <si>
    <t>VZP932</t>
  </si>
  <si>
    <t>Léčba chron. onemocnění parodontu</t>
  </si>
  <si>
    <t>VZP933</t>
  </si>
  <si>
    <t>Chirurg. léčba onemocnění prodontu malého rozsahu</t>
  </si>
  <si>
    <t>VZP934</t>
  </si>
  <si>
    <t>Chirurg.léčba onemocnění parodontu velkého rozsahu</t>
  </si>
  <si>
    <t>VZP935</t>
  </si>
  <si>
    <t>Subgingivální ošetření</t>
  </si>
  <si>
    <t>VZP936</t>
  </si>
  <si>
    <t>Odebrání a zajištění přenosu transplantátu</t>
  </si>
  <si>
    <t>VZP937</t>
  </si>
  <si>
    <t>Artikulace chrupu</t>
  </si>
  <si>
    <t>VZP938</t>
  </si>
  <si>
    <t>Přechodné dlahy ke stabilizaci zubů s oslabeným parodontem</t>
  </si>
  <si>
    <t>VZP940</t>
  </si>
  <si>
    <t>Komplex. vyšetř. a návrh léčby onemocnění ústní sliznice</t>
  </si>
  <si>
    <t>VZP941</t>
  </si>
  <si>
    <t>Kontrolní vyšetř. a léčba onemocnění ústní sliznice</t>
  </si>
  <si>
    <t>VZP943</t>
  </si>
  <si>
    <t>Měření galvanických proudů</t>
  </si>
  <si>
    <t>VZP945</t>
  </si>
  <si>
    <t>Cílené vyšetření</t>
  </si>
  <si>
    <t>VZP946</t>
  </si>
  <si>
    <t>Opakované komplex. vyš.a ošetření registrovaného pacienta - preventivní prohlídka</t>
  </si>
  <si>
    <t>VZP947</t>
  </si>
  <si>
    <t>Péče o reg. pojištěnce nad 18 let věku I.</t>
  </si>
  <si>
    <t>VZP949</t>
  </si>
  <si>
    <t>Extrakce dočasného zubu</t>
  </si>
  <si>
    <t>VZP950</t>
  </si>
  <si>
    <t>Extrakce stálého zubu</t>
  </si>
  <si>
    <t>VZP951</t>
  </si>
  <si>
    <t>Chirurg. tvrdých tkání dutiny ústní malého rozsahu</t>
  </si>
  <si>
    <t>VZP952</t>
  </si>
  <si>
    <t>VZP953</t>
  </si>
  <si>
    <t>Chirurg. ošetřování retence zubů</t>
  </si>
  <si>
    <t>VZP954</t>
  </si>
  <si>
    <t>Konzervačně- chirurg. léčba komplikací zubního kazu</t>
  </si>
  <si>
    <t>VZP955</t>
  </si>
  <si>
    <t>Chirurgie měkkých tkání dutiny ústní a jejího okolí malého rozsahu</t>
  </si>
  <si>
    <t>VZP956</t>
  </si>
  <si>
    <t>Chirirgie měkkých tkání dutiny ústní a jejího okolí velkého rozsahu</t>
  </si>
  <si>
    <t>VZP957</t>
  </si>
  <si>
    <t>Traumatologie tvrdých tkání dutiny ústní malého rozsahu</t>
  </si>
  <si>
    <t>VZP958</t>
  </si>
  <si>
    <t>Traumatologie tvrdých tkání dutiny ústní velkého rozsahu</t>
  </si>
  <si>
    <t>VZP959</t>
  </si>
  <si>
    <t>Intraorální incize</t>
  </si>
  <si>
    <t>VZP960</t>
  </si>
  <si>
    <t>Zevní incize</t>
  </si>
  <si>
    <t>VZP961</t>
  </si>
  <si>
    <t>Ošetření kompl. chirurg. výkonů v dutině ústní</t>
  </si>
  <si>
    <t>VZP962</t>
  </si>
  <si>
    <t>Konzerv. léčba temporomandibulárních poruch (TMP)</t>
  </si>
  <si>
    <t>VZP963</t>
  </si>
  <si>
    <t>Injekce I.M., I.V., I.D., S.C.</t>
  </si>
  <si>
    <t>VZP965</t>
  </si>
  <si>
    <t>Čas stomatologa strávený dopravou za imobilním pojištěncem</t>
  </si>
  <si>
    <t>VZP966</t>
  </si>
  <si>
    <t>Informace o vydání dočasné prac. neschopnosti nebo rozhodnutí o potřebě ošetřování (péče)</t>
  </si>
  <si>
    <t>VZP967</t>
  </si>
  <si>
    <t>Informace o vydání rozhodnutí o ukončení dočasné prac. neschopnosti nebo o ukončení potřeby ošetřování (péče)</t>
  </si>
  <si>
    <t>VZP968</t>
  </si>
  <si>
    <t>Stomatochirurg. oš. nereg. pojištěnce PZL - stomatochirurgem v ZZ zařaz. do seznamu stom. pracovišť</t>
  </si>
  <si>
    <t>VZP970</t>
  </si>
  <si>
    <t>Sejmutí fixní náhrady - za každou pilířovou konstrukci</t>
  </si>
  <si>
    <t>VZP971</t>
  </si>
  <si>
    <t>Provizorní ochranná korunka</t>
  </si>
  <si>
    <t>VZP972</t>
  </si>
  <si>
    <t>Konzervativní  léčba temporomandibulárních poruch (tmp)</t>
  </si>
  <si>
    <t>VZP973</t>
  </si>
  <si>
    <t>Oprava nebo úprava snímatelné náhrady v ordinaci</t>
  </si>
  <si>
    <t>VZP974</t>
  </si>
  <si>
    <t>Čas stomatologa strávený dopravou za imobilním pacientem</t>
  </si>
  <si>
    <t>VZP975</t>
  </si>
  <si>
    <t>Vystavení legitimace práce neschopného nebo žádosti o podporu při ošetřování nemocného člena rodiny</t>
  </si>
  <si>
    <t>Kredit pacienta - složení zálohy na příští ošetření</t>
  </si>
  <si>
    <t>Příplatek za ošetření po pracovní době</t>
  </si>
  <si>
    <t>Ošetření zubního kazu CAD/CAM keramická inlay/onlay CEREC</t>
  </si>
  <si>
    <t>Zhotovení korunky CAD/CAM  celokeramická CEREC</t>
  </si>
  <si>
    <t>Motivace, instruktáž a nácvik čištění, částečné odstranění zubního kamene</t>
  </si>
  <si>
    <t>Remotivace, reinstruktáž, odstranění zubního kamen, čištění</t>
  </si>
  <si>
    <t>Remotivace, reinstruktáž, odstranění zubního kamene, čištění</t>
  </si>
  <si>
    <t>Postendodontická dostavba - čep</t>
  </si>
  <si>
    <t>DC12</t>
  </si>
  <si>
    <t>Vstupní prohlídka - nadstandardní diagnostické vyšetření - dospělí</t>
  </si>
  <si>
    <t>DC013</t>
  </si>
  <si>
    <t>Vstupní prohlídka - nadstandardní diagnostické vyšetření - dítě do 15 let</t>
  </si>
  <si>
    <t>DC14</t>
  </si>
  <si>
    <t>Zvlášt účtovaný stomatologický materiál</t>
  </si>
  <si>
    <t>DC15</t>
  </si>
  <si>
    <t>Zvlášt účtovaný protetický výrobek</t>
  </si>
  <si>
    <t>MP01</t>
  </si>
  <si>
    <t>Počáteční stav poklady</t>
  </si>
  <si>
    <t>MP02</t>
  </si>
  <si>
    <t>Převod pěnez z kasy do RBK</t>
  </si>
  <si>
    <t>X009</t>
  </si>
  <si>
    <t>Curaprox 5460 2+1</t>
  </si>
  <si>
    <t>X011</t>
  </si>
  <si>
    <t>Curaprox 3960 2+1</t>
  </si>
  <si>
    <t>X014</t>
  </si>
  <si>
    <t>Zubní kartáček omni dent</t>
  </si>
  <si>
    <t>X016</t>
  </si>
  <si>
    <t>Meridol zubní kartáček</t>
  </si>
  <si>
    <t>X019</t>
  </si>
  <si>
    <t>IDK Curaprox prime</t>
  </si>
  <si>
    <t>X020</t>
  </si>
  <si>
    <t>IDK Curaprox regular</t>
  </si>
  <si>
    <t>X021</t>
  </si>
  <si>
    <t>Curaprox Flosspick</t>
  </si>
  <si>
    <t>X022</t>
  </si>
  <si>
    <t>Oral-B Superfloss</t>
  </si>
  <si>
    <t>X023</t>
  </si>
  <si>
    <t>President sensitiv expert floss</t>
  </si>
  <si>
    <t>X024</t>
  </si>
  <si>
    <t>Omni dent floss 20m</t>
  </si>
  <si>
    <t>X025</t>
  </si>
  <si>
    <t>Omni dent floss 50m</t>
  </si>
  <si>
    <t>X026</t>
  </si>
  <si>
    <t>TePe cestovní pouzdro</t>
  </si>
  <si>
    <t>X027</t>
  </si>
  <si>
    <t>TePe stojánek na IDK</t>
  </si>
  <si>
    <t>DC20</t>
  </si>
  <si>
    <t>Počáteční stav pokladny</t>
  </si>
  <si>
    <t>Zhotovení mezičlenu členu CAD/CAM celokeramický Cerec</t>
  </si>
  <si>
    <t>DC21</t>
  </si>
  <si>
    <t>Výdej z pokladny - uhrada za hotove DCC</t>
  </si>
  <si>
    <t>DC22</t>
  </si>
  <si>
    <t>Výdej z pokladny převod do RBK</t>
  </si>
  <si>
    <t>LA82202</t>
  </si>
  <si>
    <t>Celková náhrada horní z DEXLEXU</t>
  </si>
  <si>
    <t>LA82203</t>
  </si>
  <si>
    <t>Celková náhrada s celkovou litou patrovou deskou</t>
  </si>
  <si>
    <t>LA82206</t>
  </si>
  <si>
    <t>Celková náhrada horsí imediátní se šablonou</t>
  </si>
  <si>
    <t>LA82210</t>
  </si>
  <si>
    <t>Celková náhrada dolní z Deflexu</t>
  </si>
  <si>
    <t>LA82212</t>
  </si>
  <si>
    <t>Celková náhrada dolní s litou bází</t>
  </si>
  <si>
    <t>LA82215</t>
  </si>
  <si>
    <t>Celková náhrada dolní - imediátní, se šablonou</t>
  </si>
  <si>
    <t>LA82341</t>
  </si>
  <si>
    <t>LA82351</t>
  </si>
  <si>
    <t>LA82353</t>
  </si>
  <si>
    <t>LA84001</t>
  </si>
  <si>
    <t>LA84021</t>
  </si>
  <si>
    <t>LA86001</t>
  </si>
  <si>
    <t>LA88001</t>
  </si>
  <si>
    <t>Pelota na bělení nebo bruxismus-obyč. folie</t>
  </si>
  <si>
    <t>LA88002</t>
  </si>
  <si>
    <t>Pelota proti bruxismu-speciální fólie</t>
  </si>
  <si>
    <t>LA88003</t>
  </si>
  <si>
    <t>Chránič pro sportovce</t>
  </si>
  <si>
    <t>LA88004</t>
  </si>
  <si>
    <t>Speciální folie na bruxismus - příplatek</t>
  </si>
  <si>
    <t>LA82141</t>
  </si>
  <si>
    <t>LA82142</t>
  </si>
  <si>
    <t>LA82151</t>
  </si>
  <si>
    <t>LA82152</t>
  </si>
  <si>
    <t>Litá dlaha fixní - do 7 a více zubů</t>
  </si>
  <si>
    <t>LA82003</t>
  </si>
  <si>
    <t>Příplatek za deflex ke kódu LA82011, LA82014</t>
  </si>
  <si>
    <t>LA82011</t>
  </si>
  <si>
    <t>ČSN S 2 litými kotevními prvky - do 6 zubů</t>
  </si>
  <si>
    <t>LA82015</t>
  </si>
  <si>
    <t>Další kovový prvek (výzt. třmen, průb. spona) atd.</t>
  </si>
  <si>
    <t>LA82016</t>
  </si>
  <si>
    <t>Drátěná výztuž do parc. náhrady</t>
  </si>
  <si>
    <t>LA82021</t>
  </si>
  <si>
    <t>ČSN dolní s litou astab. - spoj. deskou - 7 a více zubů</t>
  </si>
  <si>
    <t>LA82022</t>
  </si>
  <si>
    <t>ČSN Horní s litou patrovou deskou - 7 a více zubů</t>
  </si>
  <si>
    <t>LA81600</t>
  </si>
  <si>
    <t>Oprava proviz. můstku prysk. korunky, jeden lom</t>
  </si>
  <si>
    <t>LA81602</t>
  </si>
  <si>
    <t>Drátěná výztuž do proviz. můstku</t>
  </si>
  <si>
    <t>LA81603</t>
  </si>
  <si>
    <t>Výměna matrice</t>
  </si>
  <si>
    <t>LA81621</t>
  </si>
  <si>
    <t>Oprava fixní náhrady nová faseta</t>
  </si>
  <si>
    <t>LA81631</t>
  </si>
  <si>
    <t>LA81635</t>
  </si>
  <si>
    <t>Oprava keramického opláštění</t>
  </si>
  <si>
    <t>LA81201</t>
  </si>
  <si>
    <t xml:space="preserve">Korunka plášťová celokovová, preparace do ztracena </t>
  </si>
  <si>
    <t>LA81211</t>
  </si>
  <si>
    <t>LA81212</t>
  </si>
  <si>
    <t>Korunka fasetová - plast, preparace schůdková</t>
  </si>
  <si>
    <t>LA81101</t>
  </si>
  <si>
    <t>Korunka plášťová celokovová, prerarace do ztracena</t>
  </si>
  <si>
    <t>LA81103</t>
  </si>
  <si>
    <t>LA81111</t>
  </si>
  <si>
    <t>LA81113</t>
  </si>
  <si>
    <t>Korunka plášťová z kompoz. plastu, prep. do ztracena</t>
  </si>
  <si>
    <t>LA81117</t>
  </si>
  <si>
    <t>Kapna zirkonová - frézování</t>
  </si>
  <si>
    <t>LA81121</t>
  </si>
  <si>
    <t>LA81123</t>
  </si>
  <si>
    <t>Korunka fasetovaná - kompoz. plast. prep. do ztracena</t>
  </si>
  <si>
    <t>LA81122</t>
  </si>
  <si>
    <t>LA81032</t>
  </si>
  <si>
    <t>Onlay z kompozičního plastu</t>
  </si>
  <si>
    <t>LA81033</t>
  </si>
  <si>
    <t>Onlay keramická - zirkon</t>
  </si>
  <si>
    <t>LA81034</t>
  </si>
  <si>
    <t>LA81041</t>
  </si>
  <si>
    <t>LA81042</t>
  </si>
  <si>
    <t>LA81051</t>
  </si>
  <si>
    <t>LA81052</t>
  </si>
  <si>
    <t>LA81061</t>
  </si>
  <si>
    <t>LA81062</t>
  </si>
  <si>
    <t>LA81063</t>
  </si>
  <si>
    <t>Příplatek za dělenou kořenovou inlay</t>
  </si>
  <si>
    <t>LA81071</t>
  </si>
  <si>
    <t>LA81072</t>
  </si>
  <si>
    <t>Estetická faseta z kompozičního plastu</t>
  </si>
  <si>
    <t>LA80004</t>
  </si>
  <si>
    <t>Přestavění zkoušky</t>
  </si>
  <si>
    <t>LA80005</t>
  </si>
  <si>
    <t>Čištění protézy</t>
  </si>
  <si>
    <t>LA80012</t>
  </si>
  <si>
    <t>LA80063</t>
  </si>
  <si>
    <t>Výztuž mřížková zlatá</t>
  </si>
  <si>
    <t>LA80080</t>
  </si>
  <si>
    <t>Transparentní patro</t>
  </si>
  <si>
    <t>LA80081</t>
  </si>
  <si>
    <t>Konzultace v laboratoři, individuální výběr zubů</t>
  </si>
  <si>
    <t>LA80082</t>
  </si>
  <si>
    <t>Drobné úpravy do 15 minut</t>
  </si>
  <si>
    <t>LA80083</t>
  </si>
  <si>
    <t>Úpravy nad 15 minut</t>
  </si>
  <si>
    <t>LA80084</t>
  </si>
  <si>
    <t>Expresní příplatek - individuelně</t>
  </si>
  <si>
    <t>LA80085</t>
  </si>
  <si>
    <t>Čištění zlata - jeden člen</t>
  </si>
  <si>
    <t>LA80086</t>
  </si>
  <si>
    <t>Osobní odběr zakázek v ordinaci do 25 km</t>
  </si>
  <si>
    <t>LA81221</t>
  </si>
  <si>
    <t>Kor. fas. - kompozitní plast, preparace do ztracena</t>
  </si>
  <si>
    <t>LA81242</t>
  </si>
  <si>
    <t>LA81251</t>
  </si>
  <si>
    <t>LA81252</t>
  </si>
  <si>
    <t>LA81253</t>
  </si>
  <si>
    <t>LA81302</t>
  </si>
  <si>
    <t>LA81321</t>
  </si>
  <si>
    <t>LA81322</t>
  </si>
  <si>
    <t>Opěrný třmen prefebrikovaný s jezdcem</t>
  </si>
  <si>
    <t>LA81400</t>
  </si>
  <si>
    <t>Skleněný pilíř</t>
  </si>
  <si>
    <t>LA81501</t>
  </si>
  <si>
    <t>Adhesivní můstek, jeden mezičlne - plast</t>
  </si>
  <si>
    <t>LA81502</t>
  </si>
  <si>
    <t>LA81512</t>
  </si>
  <si>
    <t>LA81531</t>
  </si>
  <si>
    <t>Adhesivní litádlaha - do 6 zubů</t>
  </si>
  <si>
    <t>LA81532</t>
  </si>
  <si>
    <t>Adhesivní litá dlhaha - 7 a více zubů</t>
  </si>
  <si>
    <t xml:space="preserve">Digitální snímkování intraorální RTG + vyhodnocení </t>
  </si>
  <si>
    <t xml:space="preserve">Digitální snímkování OPG + vyhodnocení </t>
  </si>
  <si>
    <t>Ceník výkonů stomatologa</t>
  </si>
  <si>
    <t>zdravotní služby</t>
  </si>
  <si>
    <t>pacient k úhradě</t>
  </si>
  <si>
    <t>Anestezie infiltrační - zahrnuto v ceně každého výkonu</t>
  </si>
  <si>
    <t>částka</t>
  </si>
  <si>
    <t>kod VZP - 1</t>
  </si>
  <si>
    <t>kod VZP - 2</t>
  </si>
  <si>
    <t>kod VZP - 3</t>
  </si>
  <si>
    <t>celkem</t>
  </si>
  <si>
    <t>Průměrný čas min</t>
  </si>
  <si>
    <t>Zhotovení fasety CAD/CAM  celokeramická CEREC</t>
  </si>
  <si>
    <t>-</t>
  </si>
  <si>
    <t>Ošetření zubního kazu - malá kompozitní výplň</t>
  </si>
  <si>
    <t>Ošetření zubního kazu - střední kompozitní výplň</t>
  </si>
  <si>
    <t>Ošetření zubního kazu - velká kompozitní výplň</t>
  </si>
  <si>
    <t>Analgosedace dětí - Midazolam torex tableta</t>
  </si>
  <si>
    <t>Zhotovení 3 - členný můstek  CAD/CAM  celokeramická CEREC</t>
  </si>
  <si>
    <t>Částečná imediátní náhrada - 10 a více zubů ( laboratorní výrobek v ceně 1850 Kč)</t>
  </si>
  <si>
    <t>Vstupní vyšetření DH</t>
  </si>
  <si>
    <t>Kontrolní ošetření DH</t>
  </si>
  <si>
    <t>Kontrolní ošetření 30 min. DH</t>
  </si>
  <si>
    <t>Vstupní vyšetření děti do 15 let DH</t>
  </si>
  <si>
    <t>Celková náhrada horní/dolní</t>
  </si>
  <si>
    <t>LAB82201</t>
  </si>
  <si>
    <t>Částečná imediátní náhrada - do 4 zubů ( laboratorní výrobek v ceně 1060 Kč)</t>
  </si>
  <si>
    <t>Částečná imediátní náhrada - 9 a více zubů ( laboratorní výrobek v ceně 1500 Kč)</t>
  </si>
  <si>
    <t>LAB82031</t>
  </si>
  <si>
    <t>LAB82032</t>
  </si>
  <si>
    <t>LAB82033</t>
  </si>
  <si>
    <t xml:space="preserve">Celková  náhrada horní/dolní - imediátní </t>
  </si>
  <si>
    <t>1. návštěva - předběžný otisk</t>
  </si>
  <si>
    <t>2. návštěva - funkční otisk + registrace mezičelistních vztahů</t>
  </si>
  <si>
    <t>3. návštěva - zkouška zubů ve vosku - asistence laboranta</t>
  </si>
  <si>
    <t>4. návštěva - předání náhrady a artikulace ( laboratorní výrobek v ceně 3000 Kč)</t>
  </si>
  <si>
    <t>1. návštěva - funkční otisk + registrace mezičelistních vztahů</t>
  </si>
  <si>
    <t>2. návštěva - extrakce stávajicích zubů, předání náhrady a artikulace ( laboratorní výrobek v ceně 2200Kč)</t>
  </si>
  <si>
    <t>LAB82214</t>
  </si>
  <si>
    <t>Částečně snimatelná náhrada s jednoduchými ret. prvky do 6 zubů</t>
  </si>
  <si>
    <t>4. návštěva - předání náhrady a artikulace ( laboratorní výrobek v ceně 1190 Kč)</t>
  </si>
  <si>
    <t>LAB82002</t>
  </si>
  <si>
    <t>Příplatek - částečná snimatelná náhrada s jednoduchými ret. prvky 7 a více zubů</t>
  </si>
  <si>
    <t xml:space="preserve">Příplatek za deflex - částečná snimatelná náhrada s jednoduchými ret. </t>
  </si>
  <si>
    <t>LAB82003</t>
  </si>
  <si>
    <t>Ošetření kanálků - reendodoncie  – definitivní plnění 1 kanálek - 3. návštěva</t>
  </si>
  <si>
    <t>Zhotovení korunky CAD/CAM celokeramická CEREC</t>
  </si>
  <si>
    <t>Zhotovení mezičlenu CAD/CAM celokeramický CEREC</t>
  </si>
  <si>
    <t>2ks</t>
  </si>
  <si>
    <t>1ks</t>
  </si>
  <si>
    <t>LAB82001</t>
  </si>
  <si>
    <t>Analgosedace Entonoxem (rajský plyn) - 5min aplikace</t>
  </si>
  <si>
    <t>Zhotovení provizorního můstku do 3 zubů CAD/CAM Cerec</t>
  </si>
  <si>
    <t>Zhotovení provizorního můstku nad 4 zuby CAD/CAM Cerec</t>
  </si>
  <si>
    <t>Ošetření kanálků - endodoncie 2 kanálky - nekomplikovaný - 1. návštěva</t>
  </si>
  <si>
    <t>Ošetření kanálků - reendodoncie  2 kanálky - 3. návštěva</t>
  </si>
  <si>
    <t>Mini-invazivní extrakce (vytržení) stálého zubu - jednoduchá</t>
  </si>
  <si>
    <t>Mini-invazivní extrakce (vytržení) stálého zubu - chirurgická</t>
  </si>
  <si>
    <t>Mini-invazivní extrakce (vytržení) dočasného zubu</t>
  </si>
  <si>
    <t>Ceník protetiky -  náhrady zubů</t>
  </si>
  <si>
    <t>Preventivní prohlídka dospělí  (zahrnuje RTG)</t>
  </si>
  <si>
    <t>Preventivní prohlídka děti - do 15 let</t>
  </si>
  <si>
    <t>Ošetření kanálků - endodoncie 2 kanálky - nekomplikovaná - celkem 3 návštěvy</t>
  </si>
  <si>
    <t>pojišťovna</t>
  </si>
  <si>
    <t>Zavedení implantátu 3i (USA) + abutment + korunka CEREC CAD/CAM</t>
  </si>
  <si>
    <t xml:space="preserve">Ceník výkonů </t>
  </si>
  <si>
    <t>Ošetření dočasného zubu - malá kompozitní výplň</t>
  </si>
  <si>
    <t>Zavedení implantátu 3i (USA)</t>
  </si>
  <si>
    <t>Zhotovení CT 3D snímku pro implantaci</t>
  </si>
  <si>
    <t>Odborná konzultace implantologa - plánování</t>
  </si>
  <si>
    <t>Abutment (pilíř pro korunkovou část)</t>
  </si>
  <si>
    <t>Zhotovení šablony pro navigovanou implantaci CAD/CAM - volitelné</t>
  </si>
  <si>
    <t>Augmentace kosti pro zavedení implantátu - sinuslif - dle indikace</t>
  </si>
  <si>
    <t>Augmentace kosti - membrána - dle indikace</t>
  </si>
  <si>
    <t>CENÍK VÝKONŮ DENTÁLNÍ HYGIENISTKY</t>
  </si>
  <si>
    <t>platný od 1. 12. 2015</t>
  </si>
  <si>
    <r>
      <t>ZÁKLADNÍ VYŠETŘENÍ + OŠETŘENÍ</t>
    </r>
    <r>
      <rPr>
        <b/>
        <sz val="12"/>
        <color rgb="FFFF0000"/>
        <rFont val="Calibri"/>
        <family val="2"/>
        <charset val="238"/>
        <scheme val="minor"/>
      </rPr>
      <t/>
    </r>
  </si>
  <si>
    <t>Cena  od:</t>
  </si>
  <si>
    <t>kontrola</t>
  </si>
  <si>
    <t>První (iniciální) komplexní vyšetření stavu chrupu, dásní a parodontu - stanovení diagnózy, léčebného plánu.  Motivace a instruktáž správné ústní hygieny popř. korekce dentální hygieny</t>
  </si>
  <si>
    <t>RE-CALL kontrolní, pravidelná a údržbová návštěva  - kontrola stavu chrupu a parodontu, odstranění plaku, zubního kamene, profesionální leštění pastou. Kontrola a intruktáž stávajících  dentálních pomůcek (kartáček, mezizubní kartáček, SOLO)</t>
  </si>
  <si>
    <t>AIR-FLOW (pískování) - metoda odstraňující zevní pigmentace (skvrny) z důvodu častějšího požívání např. kávy, čaje, kouření</t>
  </si>
  <si>
    <t>OŠETŘENÍ NAD A POD DÁSNÍ ZA POMOCI RUZNÉHO PŘÍSTROJOVÉHO VYBAVENÍ A NÁSTROJŮ</t>
  </si>
  <si>
    <t>1 kvadrant</t>
  </si>
  <si>
    <t>DRUH/TYP BĚLÍCÍ TERAPIE</t>
  </si>
  <si>
    <t>Domácí bělící terapie (horní + dolní čelist)</t>
  </si>
  <si>
    <t>1 nosič + 4 x gel</t>
  </si>
  <si>
    <t>120 min</t>
  </si>
  <si>
    <t>1 gel + nosič</t>
  </si>
  <si>
    <t>OSTATNÍ</t>
  </si>
  <si>
    <t>Aplikace šperku</t>
  </si>
  <si>
    <t>Šperk - dle vzorníku</t>
  </si>
  <si>
    <t>dle vzorníku</t>
  </si>
  <si>
    <t>Poznámka:</t>
  </si>
  <si>
    <t xml:space="preserve">Níže uvedené ceny vycházejí ze standardních časů (tzv. minutáže ošetření). Každý pacient a jeho zdravotní stav je vždy individuální. V případě komplikací a větší časové náročnosti ošetření může být plánovaná cena finálně navýšena poměrnou částí minutové kalkulace.
Pacient je povinen dodržovat sjednané termíny jednotlivých  výkonů v souladu s léčebným plánem, absenci pacienta lze v předstihu omluvit a sjednat náhradní termín. Omluva musí být v takovém případě provedena nejpozději 24 hodin předem. </t>
  </si>
  <si>
    <r>
      <rPr>
        <b/>
        <sz val="12"/>
        <color theme="1"/>
        <rFont val="Calibri"/>
        <family val="2"/>
        <charset val="238"/>
        <scheme val="minor"/>
      </rPr>
      <t xml:space="preserve">Vstupní komplexní vyšetření + ošetření </t>
    </r>
    <r>
      <rPr>
        <sz val="12"/>
        <color theme="1"/>
        <rFont val="Calibri"/>
        <family val="2"/>
        <charset val="238"/>
        <scheme val="minor"/>
      </rPr>
      <t>-  motivace, instruktáž + nácvik čištění, částečné ostranění zubního kamene</t>
    </r>
  </si>
  <si>
    <r>
      <rPr>
        <b/>
        <sz val="12"/>
        <color theme="1"/>
        <rFont val="Calibri"/>
        <family val="2"/>
        <charset val="238"/>
        <scheme val="minor"/>
      </rPr>
      <t xml:space="preserve">Komplexní vyšetření děti 0-15 let </t>
    </r>
    <r>
      <rPr>
        <sz val="12"/>
        <color theme="1"/>
        <rFont val="Calibri"/>
        <family val="2"/>
        <charset val="238"/>
        <scheme val="minor"/>
      </rPr>
      <t>- stanovaní giagnózy, léčebného plánu. Motivace, instruktáž a nácvik čištění, částečné ostranění zubního kamene - pouze malého rozsahu ručními nástroji, leštění zubů</t>
    </r>
  </si>
  <si>
    <r>
      <rPr>
        <b/>
        <sz val="12"/>
        <color theme="1"/>
        <rFont val="Calibri"/>
        <family val="2"/>
        <charset val="238"/>
        <scheme val="minor"/>
      </rPr>
      <t>Komplexní - Iniciální odsranění zubnního kamene</t>
    </r>
    <r>
      <rPr>
        <sz val="12"/>
        <color theme="1"/>
        <rFont val="Calibri"/>
        <family val="2"/>
        <charset val="238"/>
        <scheme val="minor"/>
      </rPr>
      <t xml:space="preserve"> a plaku - nad dásní (kombinace přístrojové + ručné péče)</t>
    </r>
  </si>
  <si>
    <r>
      <rPr>
        <b/>
        <sz val="12"/>
        <color theme="1"/>
        <rFont val="Calibri"/>
        <family val="2"/>
        <charset val="238"/>
        <scheme val="minor"/>
      </rPr>
      <t>Kompletní vyšetření parodontu tzv. FPCH</t>
    </r>
    <r>
      <rPr>
        <sz val="12"/>
        <color theme="1"/>
        <rFont val="Calibri"/>
        <family val="2"/>
        <charset val="238"/>
        <scheme val="minor"/>
      </rPr>
      <t xml:space="preserve"> (Full Periodoltal Chart) - provádí se pouze u parodontologických pacientů. Vykon je indikován v rozmezí 7 - 14 dnů po kompletním odstranení zubního kamene nad dásní</t>
    </r>
  </si>
  <si>
    <r>
      <rPr>
        <b/>
        <sz val="12"/>
        <color theme="1"/>
        <rFont val="Calibri"/>
        <family val="2"/>
        <charset val="238"/>
        <scheme val="minor"/>
      </rPr>
      <t>Recall kontrolní ošetření děti 0 - 14 let</t>
    </r>
    <r>
      <rPr>
        <sz val="12"/>
        <color theme="1"/>
        <rFont val="Calibri"/>
        <family val="2"/>
        <charset val="238"/>
        <scheme val="minor"/>
      </rPr>
      <t xml:space="preserve"> - remotivace a reinstruktáž + odstranění zubního kamene + leštění zubů</t>
    </r>
  </si>
  <si>
    <r>
      <rPr>
        <b/>
        <sz val="12"/>
        <color theme="1"/>
        <rFont val="Calibri"/>
        <family val="2"/>
        <charset val="238"/>
        <scheme val="minor"/>
      </rPr>
      <t xml:space="preserve">Recall kontrolní ošetření 30 min. </t>
    </r>
    <r>
      <rPr>
        <sz val="12"/>
        <color theme="1"/>
        <rFont val="Calibri"/>
        <family val="2"/>
        <charset val="238"/>
        <scheme val="minor"/>
      </rPr>
      <t>- remotivace a reinstruktáž + odstranění zubního kamene + profesionální čištění</t>
    </r>
  </si>
  <si>
    <r>
      <rPr>
        <b/>
        <sz val="12"/>
        <color theme="1"/>
        <rFont val="Calibri"/>
        <family val="2"/>
        <charset val="238"/>
        <scheme val="minor"/>
      </rPr>
      <t>Fluoridace</t>
    </r>
    <r>
      <rPr>
        <sz val="12"/>
        <color theme="1"/>
        <rFont val="Calibri"/>
        <family val="2"/>
        <charset val="238"/>
        <scheme val="minor"/>
      </rPr>
      <t xml:space="preserve"> (F+) - slouží jako impregnace po profesionálním čištění. Aplikace do speciální lžice (horní + dolní čelist)</t>
    </r>
  </si>
  <si>
    <r>
      <rPr>
        <b/>
        <sz val="12"/>
        <color theme="1"/>
        <rFont val="Calibri"/>
        <family val="2"/>
        <charset val="238"/>
        <scheme val="minor"/>
      </rPr>
      <t>Ruční kyretáž - subgingivální scaling</t>
    </r>
    <r>
      <rPr>
        <sz val="12"/>
        <color theme="1"/>
        <rFont val="Calibri"/>
        <family val="2"/>
        <charset val="238"/>
        <scheme val="minor"/>
      </rPr>
      <t xml:space="preserve"> (terapeutický postup při kterém dochází k odstranění zmineralizovaných vrstev zubního kamene pod dásní a ohlazení povrchu kořene). K odstranění se používaji ruční nástroje - kyrety.</t>
    </r>
  </si>
  <si>
    <r>
      <rPr>
        <b/>
        <sz val="12"/>
        <color theme="1"/>
        <rFont val="Calibri"/>
        <family val="2"/>
        <charset val="238"/>
        <scheme val="minor"/>
      </rPr>
      <t>Ruční kyretáž - subgingivální scaling</t>
    </r>
    <r>
      <rPr>
        <sz val="12"/>
        <color theme="1"/>
        <rFont val="Calibri"/>
        <family val="2"/>
        <charset val="238"/>
        <scheme val="minor"/>
      </rPr>
      <t xml:space="preserve"> (terapeutický postup při kterém dochází k odstranění zmineralizovaných vrstev zubního kamene pod dásní a ohlazení povrchu kořene). K odstranění se používaji ruční nástroje - kyrety. </t>
    </r>
  </si>
  <si>
    <r>
      <t xml:space="preserve">Ošetření přístrojem </t>
    </r>
    <r>
      <rPr>
        <b/>
        <sz val="12"/>
        <color theme="1"/>
        <rFont val="Calibri"/>
        <family val="2"/>
        <charset val="238"/>
        <scheme val="minor"/>
      </rPr>
      <t xml:space="preserve">NEWTRON </t>
    </r>
    <r>
      <rPr>
        <sz val="12"/>
        <color theme="1"/>
        <rFont val="Calibri"/>
        <family val="2"/>
        <charset val="238"/>
        <scheme val="minor"/>
      </rPr>
      <t xml:space="preserve">- ultrazvukové čištění (deep scaling) </t>
    </r>
  </si>
  <si>
    <r>
      <t xml:space="preserve">Ošetření přístrojem </t>
    </r>
    <r>
      <rPr>
        <b/>
        <sz val="12"/>
        <color theme="1"/>
        <rFont val="Calibri"/>
        <family val="2"/>
        <charset val="238"/>
        <scheme val="minor"/>
      </rPr>
      <t>EMS</t>
    </r>
    <r>
      <rPr>
        <sz val="12"/>
        <color theme="1"/>
        <rFont val="Calibri"/>
        <family val="2"/>
        <charset val="238"/>
        <scheme val="minor"/>
      </rPr>
      <t xml:space="preserve"> - ultrazvukové čištění (deep scaling)</t>
    </r>
  </si>
  <si>
    <r>
      <t xml:space="preserve">Ošetření přístrojem </t>
    </r>
    <r>
      <rPr>
        <b/>
        <sz val="12"/>
        <color theme="1"/>
        <rFont val="Calibri"/>
        <family val="2"/>
        <charset val="238"/>
        <scheme val="minor"/>
      </rPr>
      <t>VECTOR</t>
    </r>
    <r>
      <rPr>
        <sz val="12"/>
        <color theme="1"/>
        <rFont val="Calibri"/>
        <family val="2"/>
        <charset val="238"/>
        <scheme val="minor"/>
      </rPr>
      <t xml:space="preserve"> - jedná se o nejmodernější a nejšetřnější metodu posledních let. POZOR není zdaleka vhodná pro všechny pacienty/ klienty. Užívají se tzv. fluidy (roztoky), které jsou k provrchu kořene šetřnější a zajišťují lepší proces hojení.</t>
    </r>
  </si>
  <si>
    <r>
      <t>Ordinační bělící terapie -</t>
    </r>
    <r>
      <rPr>
        <b/>
        <sz val="12"/>
        <color theme="1"/>
        <rFont val="Calibri"/>
        <family val="2"/>
        <charset val="238"/>
        <scheme val="minor"/>
      </rPr>
      <t xml:space="preserve"> VOCO</t>
    </r>
    <r>
      <rPr>
        <sz val="12"/>
        <color theme="1"/>
        <rFont val="Calibri"/>
        <family val="2"/>
        <charset val="238"/>
        <scheme val="minor"/>
      </rPr>
      <t xml:space="preserve"> (horní + dolní čelist)</t>
    </r>
  </si>
  <si>
    <r>
      <t xml:space="preserve">Ordinační bělící terapie - </t>
    </r>
    <r>
      <rPr>
        <b/>
        <sz val="12"/>
        <color theme="1"/>
        <rFont val="Calibri"/>
        <family val="2"/>
        <charset val="238"/>
        <scheme val="minor"/>
      </rPr>
      <t>ULTRADENT</t>
    </r>
    <r>
      <rPr>
        <sz val="12"/>
        <color theme="1"/>
        <rFont val="Calibri"/>
        <family val="2"/>
        <charset val="238"/>
        <scheme val="minor"/>
      </rPr>
      <t xml:space="preserve"> (horní + dolní čelist)</t>
    </r>
  </si>
  <si>
    <r>
      <t xml:space="preserve">Čekárenská bělící terapie - </t>
    </r>
    <r>
      <rPr>
        <b/>
        <sz val="12"/>
        <color theme="1"/>
        <rFont val="Calibri"/>
        <family val="2"/>
        <charset val="238"/>
        <scheme val="minor"/>
      </rPr>
      <t>ULTRADENT</t>
    </r>
    <r>
      <rPr>
        <sz val="12"/>
        <color theme="1"/>
        <rFont val="Calibri"/>
        <family val="2"/>
        <charset val="238"/>
        <scheme val="minor"/>
      </rPr>
      <t xml:space="preserve"> (horní + dolní čelist)</t>
    </r>
  </si>
  <si>
    <t>nenabízet na webu ke stažení; formát tabulky si upravte tak, aby Vám to sedělo do designu webu</t>
  </si>
  <si>
    <t>platný od 1.12.2015</t>
  </si>
  <si>
    <t>Cena zdravotní služby</t>
  </si>
  <si>
    <t>DentalCare bonus pro pojišťěnce</t>
  </si>
  <si>
    <t>Úhrada pacienta</t>
  </si>
  <si>
    <t>Protetika - náhrady zubů</t>
  </si>
  <si>
    <t>Základní výkony</t>
  </si>
  <si>
    <t>Implantologie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</si>
</sst>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&quot;Kč&quot;_-;\-* #,##0\ &quot;Kč&quot;_-;_-* &quot;-&quot;??\ &quot;Kč&quot;_-;_-@_-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6"/>
      <color theme="1"/>
      <name val="Calibri"/>
      <scheme val="minor"/>
    </font>
    <font>
      <sz val="8"/>
      <name val="Calibri"/>
      <family val="2"/>
      <charset val="238"/>
      <scheme val="minor"/>
    </font>
    <font>
      <sz val="18"/>
      <color theme="6" tint="-0.249977111117893"/>
      <name val="Calibri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6" tint="-0.249977111117893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28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</cellStyleXfs>
  <cellXfs count="128">
    <xf numFmtId="0" fontId="0" fillId="0" borderId="0" xfId="0"/>
    <xf numFmtId="0" fontId="0" fillId="0" borderId="0" xfId="0" applyNumberFormat="1"/>
    <xf numFmtId="164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4" fontId="16" fillId="0" borderId="0" xfId="0" applyNumberFormat="1" applyFont="1" applyAlignment="1"/>
    <xf numFmtId="164" fontId="16" fillId="33" borderId="0" xfId="0" applyNumberFormat="1" applyFont="1" applyFill="1" applyAlignment="1">
      <alignment wrapText="1"/>
    </xf>
    <xf numFmtId="0" fontId="0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164" fontId="16" fillId="33" borderId="13" xfId="0" applyNumberFormat="1" applyFont="1" applyFill="1" applyBorder="1" applyAlignment="1"/>
    <xf numFmtId="0" fontId="0" fillId="0" borderId="14" xfId="0" applyBorder="1"/>
    <xf numFmtId="164" fontId="16" fillId="33" borderId="15" xfId="0" applyNumberFormat="1" applyFont="1" applyFill="1" applyBorder="1" applyAlignment="1"/>
    <xf numFmtId="0" fontId="0" fillId="0" borderId="16" xfId="0" applyBorder="1"/>
    <xf numFmtId="164" fontId="16" fillId="33" borderId="18" xfId="0" applyNumberFormat="1" applyFont="1" applyFill="1" applyBorder="1" applyAlignment="1"/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20" fillId="0" borderId="0" xfId="0" applyFont="1" applyFill="1" applyBorder="1"/>
    <xf numFmtId="0" fontId="0" fillId="0" borderId="17" xfId="0" applyFon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16" fillId="0" borderId="0" xfId="0" applyNumberFormat="1" applyFont="1" applyFill="1" applyBorder="1" applyAlignment="1"/>
    <xf numFmtId="0" fontId="16" fillId="0" borderId="0" xfId="0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21" xfId="0" applyFont="1" applyBorder="1"/>
    <xf numFmtId="164" fontId="0" fillId="34" borderId="0" xfId="0" applyNumberFormat="1" applyFill="1" applyAlignment="1">
      <alignment horizontal="center" wrapText="1"/>
    </xf>
    <xf numFmtId="164" fontId="0" fillId="34" borderId="12" xfId="0" applyNumberFormat="1" applyFill="1" applyBorder="1" applyAlignment="1">
      <alignment horizontal="center"/>
    </xf>
    <xf numFmtId="164" fontId="0" fillId="34" borderId="10" xfId="0" applyNumberFormat="1" applyFill="1" applyBorder="1" applyAlignment="1">
      <alignment horizontal="center"/>
    </xf>
    <xf numFmtId="164" fontId="0" fillId="34" borderId="17" xfId="0" applyNumberFormat="1" applyFill="1" applyBorder="1" applyAlignment="1">
      <alignment horizontal="center"/>
    </xf>
    <xf numFmtId="0" fontId="22" fillId="0" borderId="0" xfId="0" applyFont="1" applyFill="1" applyBorder="1"/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164" fontId="0" fillId="35" borderId="0" xfId="0" applyNumberFormat="1" applyFill="1" applyAlignment="1">
      <alignment horizontal="right" wrapText="1"/>
    </xf>
    <xf numFmtId="164" fontId="0" fillId="35" borderId="12" xfId="0" applyNumberFormat="1" applyFill="1" applyBorder="1" applyAlignment="1">
      <alignment horizontal="right"/>
    </xf>
    <xf numFmtId="164" fontId="0" fillId="35" borderId="10" xfId="0" applyNumberFormat="1" applyFill="1" applyBorder="1" applyAlignment="1">
      <alignment horizontal="right"/>
    </xf>
    <xf numFmtId="164" fontId="0" fillId="35" borderId="17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16" fillId="0" borderId="22" xfId="0" applyFont="1" applyBorder="1"/>
    <xf numFmtId="0" fontId="0" fillId="0" borderId="22" xfId="0" applyFont="1" applyBorder="1" applyAlignment="1">
      <alignment horizontal="center"/>
    </xf>
    <xf numFmtId="164" fontId="0" fillId="34" borderId="22" xfId="0" applyNumberFormat="1" applyFill="1" applyBorder="1" applyAlignment="1">
      <alignment horizontal="center"/>
    </xf>
    <xf numFmtId="164" fontId="0" fillId="35" borderId="22" xfId="0" applyNumberFormat="1" applyFill="1" applyBorder="1" applyAlignment="1">
      <alignment horizontal="right"/>
    </xf>
    <xf numFmtId="164" fontId="16" fillId="33" borderId="23" xfId="0" applyNumberFormat="1" applyFont="1" applyFill="1" applyBorder="1" applyAlignment="1"/>
    <xf numFmtId="0" fontId="0" fillId="0" borderId="25" xfId="0" applyBorder="1"/>
    <xf numFmtId="0" fontId="0" fillId="0" borderId="27" xfId="0" applyBorder="1" applyAlignment="1">
      <alignment horizontal="center"/>
    </xf>
    <xf numFmtId="164" fontId="16" fillId="34" borderId="26" xfId="0" applyNumberFormat="1" applyFont="1" applyFill="1" applyBorder="1" applyAlignment="1"/>
    <xf numFmtId="164" fontId="0" fillId="35" borderId="27" xfId="0" applyNumberFormat="1" applyFill="1" applyBorder="1" applyAlignment="1">
      <alignment horizontal="right"/>
    </xf>
    <xf numFmtId="0" fontId="16" fillId="0" borderId="24" xfId="0" applyFont="1" applyBorder="1"/>
    <xf numFmtId="164" fontId="0" fillId="34" borderId="27" xfId="0" applyNumberForma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right"/>
    </xf>
    <xf numFmtId="164" fontId="24" fillId="0" borderId="0" xfId="0" applyNumberFormat="1" applyFont="1" applyFill="1" applyBorder="1" applyAlignment="1"/>
    <xf numFmtId="0" fontId="23" fillId="0" borderId="0" xfId="0" applyFont="1" applyFill="1" applyBorder="1"/>
    <xf numFmtId="0" fontId="24" fillId="0" borderId="0" xfId="0" applyFont="1" applyFill="1" applyBorder="1"/>
    <xf numFmtId="0" fontId="23" fillId="0" borderId="0" xfId="0" applyFont="1" applyFill="1" applyBorder="1" applyAlignment="1">
      <alignment horizontal="center"/>
    </xf>
    <xf numFmtId="164" fontId="24" fillId="36" borderId="0" xfId="288" applyNumberFormat="1" applyFont="1" applyFill="1" applyAlignment="1">
      <alignment horizontal="right"/>
    </xf>
    <xf numFmtId="0" fontId="23" fillId="36" borderId="0" xfId="288" applyFont="1" applyFill="1" applyAlignment="1">
      <alignment wrapText="1"/>
    </xf>
    <xf numFmtId="164" fontId="24" fillId="36" borderId="0" xfId="288" applyNumberFormat="1" applyFont="1" applyFill="1" applyAlignment="1">
      <alignment horizontal="right" wrapText="1"/>
    </xf>
    <xf numFmtId="164" fontId="24" fillId="36" borderId="13" xfId="288" applyNumberFormat="1" applyFont="1" applyFill="1" applyBorder="1" applyAlignment="1">
      <alignment horizontal="right" wrapText="1"/>
    </xf>
    <xf numFmtId="164" fontId="24" fillId="36" borderId="15" xfId="288" applyNumberFormat="1" applyFont="1" applyFill="1" applyBorder="1" applyAlignment="1">
      <alignment horizontal="right"/>
    </xf>
    <xf numFmtId="164" fontId="24" fillId="36" borderId="18" xfId="288" applyNumberFormat="1" applyFont="1" applyFill="1" applyBorder="1" applyAlignment="1">
      <alignment horizontal="right"/>
    </xf>
    <xf numFmtId="164" fontId="24" fillId="36" borderId="0" xfId="288" applyNumberFormat="1" applyFont="1" applyFill="1" applyBorder="1" applyAlignment="1">
      <alignment horizontal="right"/>
    </xf>
    <xf numFmtId="164" fontId="24" fillId="36" borderId="13" xfId="288" applyNumberFormat="1" applyFont="1" applyFill="1" applyBorder="1" applyAlignment="1">
      <alignment horizontal="right"/>
    </xf>
    <xf numFmtId="164" fontId="24" fillId="36" borderId="28" xfId="288" applyNumberFormat="1" applyFont="1" applyFill="1" applyBorder="1" applyAlignment="1">
      <alignment horizontal="right"/>
    </xf>
    <xf numFmtId="0" fontId="23" fillId="36" borderId="0" xfId="288" applyFont="1" applyFill="1" applyAlignment="1">
      <alignment horizontal="center"/>
    </xf>
    <xf numFmtId="164" fontId="23" fillId="36" borderId="0" xfId="288" applyNumberFormat="1" applyFont="1" applyFill="1" applyAlignment="1">
      <alignment horizontal="right"/>
    </xf>
    <xf numFmtId="0" fontId="23" fillId="36" borderId="0" xfId="288" applyFont="1" applyFill="1"/>
    <xf numFmtId="0" fontId="23" fillId="36" borderId="0" xfId="288" applyFont="1" applyFill="1" applyAlignment="1">
      <alignment horizontal="center" wrapText="1"/>
    </xf>
    <xf numFmtId="0" fontId="23" fillId="36" borderId="0" xfId="288" applyFont="1" applyFill="1" applyAlignment="1">
      <alignment horizontal="right"/>
    </xf>
    <xf numFmtId="0" fontId="24" fillId="36" borderId="0" xfId="288" applyFont="1" applyFill="1" applyAlignment="1">
      <alignment wrapText="1"/>
    </xf>
    <xf numFmtId="0" fontId="24" fillId="36" borderId="0" xfId="288" applyFont="1" applyFill="1" applyAlignment="1">
      <alignment horizontal="center" wrapText="1"/>
    </xf>
    <xf numFmtId="0" fontId="24" fillId="36" borderId="0" xfId="288" applyFont="1" applyFill="1" applyAlignment="1">
      <alignment horizontal="right"/>
    </xf>
    <xf numFmtId="0" fontId="24" fillId="36" borderId="0" xfId="288" applyFont="1" applyFill="1"/>
    <xf numFmtId="0" fontId="24" fillId="36" borderId="11" xfId="288" applyFont="1" applyFill="1" applyBorder="1" applyAlignment="1">
      <alignment wrapText="1" shrinkToFit="1"/>
    </xf>
    <xf numFmtId="0" fontId="23" fillId="36" borderId="12" xfId="288" applyFont="1" applyFill="1" applyBorder="1" applyAlignment="1">
      <alignment horizontal="center" wrapText="1"/>
    </xf>
    <xf numFmtId="0" fontId="23" fillId="36" borderId="14" xfId="288" applyFont="1" applyFill="1" applyBorder="1" applyAlignment="1">
      <alignment wrapText="1"/>
    </xf>
    <xf numFmtId="0" fontId="23" fillId="36" borderId="10" xfId="288" applyFont="1" applyFill="1" applyBorder="1" applyAlignment="1">
      <alignment horizontal="center"/>
    </xf>
    <xf numFmtId="0" fontId="24" fillId="36" borderId="14" xfId="288" applyFont="1" applyFill="1" applyBorder="1" applyAlignment="1">
      <alignment wrapText="1"/>
    </xf>
    <xf numFmtId="0" fontId="23" fillId="36" borderId="10" xfId="288" applyNumberFormat="1" applyFont="1" applyFill="1" applyBorder="1" applyAlignment="1">
      <alignment horizontal="center"/>
    </xf>
    <xf numFmtId="0" fontId="23" fillId="36" borderId="16" xfId="288" applyFont="1" applyFill="1" applyBorder="1" applyAlignment="1">
      <alignment wrapText="1"/>
    </xf>
    <xf numFmtId="0" fontId="23" fillId="36" borderId="17" xfId="288" applyNumberFormat="1" applyFont="1" applyFill="1" applyBorder="1" applyAlignment="1">
      <alignment horizontal="center"/>
    </xf>
    <xf numFmtId="0" fontId="23" fillId="36" borderId="0" xfId="288" applyFont="1" applyFill="1" applyBorder="1" applyAlignment="1">
      <alignment wrapText="1"/>
    </xf>
    <xf numFmtId="0" fontId="23" fillId="36" borderId="0" xfId="288" applyNumberFormat="1" applyFont="1" applyFill="1" applyBorder="1" applyAlignment="1">
      <alignment horizontal="center"/>
    </xf>
    <xf numFmtId="0" fontId="23" fillId="36" borderId="0" xfId="288" applyFont="1" applyFill="1" applyBorder="1"/>
    <xf numFmtId="0" fontId="24" fillId="36" borderId="0" xfId="288" applyNumberFormat="1" applyFont="1" applyFill="1" applyBorder="1" applyAlignment="1">
      <alignment horizontal="center"/>
    </xf>
    <xf numFmtId="0" fontId="24" fillId="36" borderId="0" xfId="288" applyFont="1" applyFill="1" applyBorder="1"/>
    <xf numFmtId="0" fontId="23" fillId="36" borderId="11" xfId="288" applyFont="1" applyFill="1" applyBorder="1" applyAlignment="1">
      <alignment wrapText="1"/>
    </xf>
    <xf numFmtId="0" fontId="23" fillId="36" borderId="12" xfId="288" applyNumberFormat="1" applyFont="1" applyFill="1" applyBorder="1" applyAlignment="1">
      <alignment horizontal="center"/>
    </xf>
    <xf numFmtId="0" fontId="23" fillId="36" borderId="16" xfId="288" applyFont="1" applyFill="1" applyBorder="1" applyAlignment="1">
      <alignment vertical="center" wrapText="1"/>
    </xf>
    <xf numFmtId="0" fontId="23" fillId="36" borderId="12" xfId="288" applyFont="1" applyFill="1" applyBorder="1" applyAlignment="1">
      <alignment horizontal="center"/>
    </xf>
    <xf numFmtId="0" fontId="23" fillId="36" borderId="17" xfId="288" applyFont="1" applyFill="1" applyBorder="1" applyAlignment="1">
      <alignment horizontal="center"/>
    </xf>
    <xf numFmtId="0" fontId="23" fillId="36" borderId="28" xfId="288" applyFont="1" applyFill="1" applyBorder="1" applyAlignment="1">
      <alignment wrapText="1"/>
    </xf>
    <xf numFmtId="0" fontId="23" fillId="36" borderId="28" xfId="288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5" fillId="0" borderId="0" xfId="0" applyFont="1" applyFill="1" applyBorder="1"/>
    <xf numFmtId="0" fontId="29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164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164" fontId="24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wrapText="1"/>
    </xf>
    <xf numFmtId="164" fontId="23" fillId="0" borderId="0" xfId="0" applyNumberFormat="1" applyFont="1" applyFill="1" applyBorder="1" applyAlignment="1">
      <alignment horizontal="center" wrapText="1"/>
    </xf>
    <xf numFmtId="164" fontId="23" fillId="0" borderId="0" xfId="0" applyNumberFormat="1" applyFont="1" applyFill="1" applyBorder="1" applyAlignment="1"/>
    <xf numFmtId="0" fontId="24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23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vertical="center"/>
    </xf>
    <xf numFmtId="164" fontId="24" fillId="0" borderId="0" xfId="0" applyNumberFormat="1" applyFont="1" applyFill="1" applyBorder="1" applyAlignment="1">
      <alignment horizontal="center" wrapText="1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/>
    <xf numFmtId="0" fontId="20" fillId="0" borderId="0" xfId="0" applyFont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23" fillId="36" borderId="0" xfId="288" applyFont="1" applyFill="1" applyAlignment="1">
      <alignment horizontal="left" vertical="center" wrapText="1"/>
    </xf>
  </cellXfs>
  <cellStyles count="289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Hypertextový odkaz" xfId="42" builtinId="8" hidden="1"/>
    <cellStyle name="Hypertextový odkaz" xfId="44" builtinId="8" hidden="1"/>
    <cellStyle name="Hypertextový odkaz" xfId="46" builtinId="8" hidden="1"/>
    <cellStyle name="Hypertextový odkaz" xfId="48" builtinId="8" hidden="1"/>
    <cellStyle name="Hypertextový odkaz" xfId="50" builtinId="8" hidden="1"/>
    <cellStyle name="Hypertextový odkaz" xfId="52" builtinId="8" hidden="1"/>
    <cellStyle name="Hypertextový odkaz" xfId="54" builtinId="8" hidden="1"/>
    <cellStyle name="Hypertextový odkaz" xfId="56" builtinId="8" hidden="1"/>
    <cellStyle name="Hypertextový odkaz" xfId="58" builtinId="8" hidden="1"/>
    <cellStyle name="Hypertextový odkaz" xfId="60" builtinId="8" hidden="1"/>
    <cellStyle name="Hypertextový odkaz" xfId="62" builtinId="8" hidden="1"/>
    <cellStyle name="Hypertextový odkaz" xfId="64" builtinId="8" hidden="1"/>
    <cellStyle name="Hypertextový odkaz" xfId="66" builtinId="8" hidden="1"/>
    <cellStyle name="Hypertextový odkaz" xfId="68" builtinId="8" hidden="1"/>
    <cellStyle name="Hypertextový odkaz" xfId="70" builtinId="8" hidden="1"/>
    <cellStyle name="Hypertextový odkaz" xfId="72" builtinId="8" hidden="1"/>
    <cellStyle name="Hypertextový odkaz" xfId="74" builtinId="8" hidden="1"/>
    <cellStyle name="Hypertextový odkaz" xfId="76" builtinId="8" hidden="1"/>
    <cellStyle name="Hypertextový odkaz" xfId="78" builtinId="8" hidden="1"/>
    <cellStyle name="Hypertextový odkaz" xfId="80" builtinId="8" hidden="1"/>
    <cellStyle name="Hypertextový odkaz" xfId="82" builtinId="8" hidden="1"/>
    <cellStyle name="Hypertextový odkaz" xfId="84" builtinId="8" hidden="1"/>
    <cellStyle name="Hypertextový odkaz" xfId="86" builtinId="8" hidden="1"/>
    <cellStyle name="Hypertextový odkaz" xfId="88" builtinId="8" hidden="1"/>
    <cellStyle name="Hypertextový odkaz" xfId="90" builtinId="8" hidden="1"/>
    <cellStyle name="Hypertextový odkaz" xfId="92" builtinId="8" hidden="1"/>
    <cellStyle name="Hypertextový odkaz" xfId="94" builtinId="8" hidden="1"/>
    <cellStyle name="Hypertextový odkaz" xfId="96" builtinId="8" hidden="1"/>
    <cellStyle name="Hypertextový odkaz" xfId="98" builtinId="8" hidden="1"/>
    <cellStyle name="Hypertextový odkaz" xfId="100" builtinId="8" hidden="1"/>
    <cellStyle name="Hypertextový odkaz" xfId="102" builtinId="8" hidden="1"/>
    <cellStyle name="Hypertextový odkaz" xfId="104" builtinId="8" hidden="1"/>
    <cellStyle name="Hypertextový odkaz" xfId="106" builtinId="8" hidden="1"/>
    <cellStyle name="Hypertextový odkaz" xfId="108" builtinId="8" hidden="1"/>
    <cellStyle name="Hypertextový odkaz" xfId="110" builtinId="8" hidden="1"/>
    <cellStyle name="Hypertextový odkaz" xfId="112" builtinId="8" hidden="1"/>
    <cellStyle name="Hypertextový odkaz" xfId="114" builtinId="8" hidden="1"/>
    <cellStyle name="Hypertextový odkaz" xfId="116" builtinId="8" hidden="1"/>
    <cellStyle name="Hypertextový odkaz" xfId="118" builtinId="8" hidden="1"/>
    <cellStyle name="Hypertextový odkaz" xfId="120" builtinId="8" hidden="1"/>
    <cellStyle name="Hypertextový odkaz" xfId="122" builtinId="8" hidden="1"/>
    <cellStyle name="Hypertextový odkaz" xfId="124" builtinId="8" hidden="1"/>
    <cellStyle name="Hypertextový odkaz" xfId="126" builtinId="8" hidden="1"/>
    <cellStyle name="Hypertextový odkaz" xfId="128" builtinId="8" hidden="1"/>
    <cellStyle name="Hypertextový odkaz" xfId="130" builtinId="8" hidden="1"/>
    <cellStyle name="Hypertextový odkaz" xfId="132" builtinId="8" hidden="1"/>
    <cellStyle name="Hypertextový odkaz" xfId="134" builtinId="8" hidden="1"/>
    <cellStyle name="Hypertextový odkaz" xfId="136" builtinId="8" hidden="1"/>
    <cellStyle name="Hypertextový odkaz" xfId="138" builtinId="8" hidden="1"/>
    <cellStyle name="Hypertextový odkaz" xfId="140" builtinId="8" hidden="1"/>
    <cellStyle name="Hypertextový odkaz" xfId="142" builtinId="8" hidden="1"/>
    <cellStyle name="Hypertextový odkaz" xfId="144" builtinId="8" hidden="1"/>
    <cellStyle name="Hypertextový odkaz" xfId="146" builtinId="8" hidden="1"/>
    <cellStyle name="Hypertextový odkaz" xfId="148" builtinId="8" hidden="1"/>
    <cellStyle name="Hypertextový odkaz" xfId="150" builtinId="8" hidden="1"/>
    <cellStyle name="Hypertextový odkaz" xfId="152" builtinId="8" hidden="1"/>
    <cellStyle name="Hypertextový odkaz" xfId="154" builtinId="8" hidden="1"/>
    <cellStyle name="Hypertextový odkaz" xfId="156" builtinId="8" hidden="1"/>
    <cellStyle name="Hypertextový odkaz" xfId="158" builtinId="8" hidden="1"/>
    <cellStyle name="Hypertextový odkaz" xfId="160" builtinId="8" hidden="1"/>
    <cellStyle name="Hypertextový odkaz" xfId="162" builtinId="8" hidden="1"/>
    <cellStyle name="Hypertextový odkaz" xfId="164" builtinId="8" hidden="1"/>
    <cellStyle name="Hypertextový odkaz" xfId="166" builtinId="8" hidden="1"/>
    <cellStyle name="Hypertextový odkaz" xfId="168" builtinId="8" hidden="1"/>
    <cellStyle name="Hypertextový odkaz" xfId="170" builtinId="8" hidden="1"/>
    <cellStyle name="Hypertextový odkaz" xfId="172" builtinId="8" hidden="1"/>
    <cellStyle name="Hypertextový odkaz" xfId="174" builtinId="8" hidden="1"/>
    <cellStyle name="Hypertextový odkaz" xfId="176" builtinId="8" hidden="1"/>
    <cellStyle name="Hypertextový odkaz" xfId="178" builtinId="8" hidden="1"/>
    <cellStyle name="Hypertextový odkaz" xfId="180" builtinId="8" hidden="1"/>
    <cellStyle name="Hypertextový odkaz" xfId="182" builtinId="8" hidden="1"/>
    <cellStyle name="Hypertextový odkaz" xfId="184" builtinId="8" hidden="1"/>
    <cellStyle name="Hypertextový odkaz" xfId="186" builtinId="8" hidden="1"/>
    <cellStyle name="Hypertextový odkaz" xfId="188" builtinId="8" hidden="1"/>
    <cellStyle name="Hypertextový odkaz" xfId="190" builtinId="8" hidden="1"/>
    <cellStyle name="Hypertextový odkaz" xfId="192" builtinId="8" hidden="1"/>
    <cellStyle name="Hypertextový odkaz" xfId="194" builtinId="8" hidden="1"/>
    <cellStyle name="Hypertextový odkaz" xfId="196" builtinId="8" hidden="1"/>
    <cellStyle name="Hypertextový odkaz" xfId="198" builtinId="8" hidden="1"/>
    <cellStyle name="Hypertextový odkaz" xfId="200" builtinId="8" hidden="1"/>
    <cellStyle name="Hypertextový odkaz" xfId="202" builtinId="8" hidden="1"/>
    <cellStyle name="Hypertextový odkaz" xfId="204" builtinId="8" hidden="1"/>
    <cellStyle name="Hypertextový odkaz" xfId="206" builtinId="8" hidden="1"/>
    <cellStyle name="Hypertextový odkaz" xfId="208" builtinId="8" hidden="1"/>
    <cellStyle name="Hypertextový odkaz" xfId="210" builtinId="8" hidden="1"/>
    <cellStyle name="Hypertextový odkaz" xfId="212" builtinId="8" hidden="1"/>
    <cellStyle name="Hypertextový odkaz" xfId="214" builtinId="8" hidden="1"/>
    <cellStyle name="Hypertextový odkaz" xfId="216" builtinId="8" hidden="1"/>
    <cellStyle name="Hypertextový odkaz" xfId="218" builtinId="8" hidden="1"/>
    <cellStyle name="Hypertextový odkaz" xfId="220" builtinId="8" hidden="1"/>
    <cellStyle name="Hypertextový odkaz" xfId="222" builtinId="8" hidden="1"/>
    <cellStyle name="Hypertextový odkaz" xfId="224" builtinId="8" hidden="1"/>
    <cellStyle name="Hypertextový odkaz" xfId="226" builtinId="8" hidden="1"/>
    <cellStyle name="Hypertextový odkaz" xfId="228" builtinId="8" hidden="1"/>
    <cellStyle name="Hypertextový odkaz" xfId="230" builtinId="8" hidden="1"/>
    <cellStyle name="Hypertextový odkaz" xfId="232" builtinId="8" hidden="1"/>
    <cellStyle name="Hypertextový odkaz" xfId="234" builtinId="8" hidden="1"/>
    <cellStyle name="Hypertextový odkaz" xfId="236" builtinId="8" hidden="1"/>
    <cellStyle name="Hypertextový odkaz" xfId="238" builtinId="8" hidden="1"/>
    <cellStyle name="Hypertextový odkaz" xfId="240" builtinId="8" hidden="1"/>
    <cellStyle name="Hypertextový odkaz" xfId="242" builtinId="8" hidden="1"/>
    <cellStyle name="Hypertextový odkaz" xfId="244" builtinId="8" hidden="1"/>
    <cellStyle name="Hypertextový odkaz" xfId="246" builtinId="8" hidden="1"/>
    <cellStyle name="Hypertextový odkaz" xfId="248" builtinId="8" hidden="1"/>
    <cellStyle name="Hypertextový odkaz" xfId="250" builtinId="8" hidden="1"/>
    <cellStyle name="Hypertextový odkaz" xfId="252" builtinId="8" hidden="1"/>
    <cellStyle name="Hypertextový odkaz" xfId="254" builtinId="8" hidden="1"/>
    <cellStyle name="Hypertextový odkaz" xfId="256" builtinId="8" hidden="1"/>
    <cellStyle name="Hypertextový odkaz" xfId="258" builtinId="8" hidden="1"/>
    <cellStyle name="Hypertextový odkaz" xfId="260" builtinId="8" hidden="1"/>
    <cellStyle name="Hypertextový odkaz" xfId="262" builtinId="8" hidden="1"/>
    <cellStyle name="Hypertextový odkaz" xfId="264" builtinId="8" hidden="1"/>
    <cellStyle name="Hypertextový odkaz" xfId="266" builtinId="8" hidden="1"/>
    <cellStyle name="Hypertextový odkaz" xfId="268" builtinId="8" hidden="1"/>
    <cellStyle name="Hypertextový odkaz" xfId="270" builtinId="8" hidden="1"/>
    <cellStyle name="Hypertextový odkaz" xfId="272" builtinId="8" hidden="1"/>
    <cellStyle name="Hypertextový odkaz" xfId="274" builtinId="8" hidden="1"/>
    <cellStyle name="Hypertextový odkaz" xfId="276" builtinId="8" hidden="1"/>
    <cellStyle name="Hypertextový odkaz" xfId="278" builtinId="8" hidden="1"/>
    <cellStyle name="Hypertextový odkaz" xfId="280" builtinId="8" hidden="1"/>
    <cellStyle name="Hypertextový odkaz" xfId="282" builtinId="8" hidden="1"/>
    <cellStyle name="Hypertextový odkaz" xfId="284" builtinId="8" hidden="1"/>
    <cellStyle name="Hypertextový odkaz" xfId="286" builtinId="8" hidde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288"/>
    <cellStyle name="Použitý hypertextový odkaz" xfId="43" builtinId="9" hidden="1"/>
    <cellStyle name="Použitý hypertextový odkaz" xfId="45" builtinId="9" hidden="1"/>
    <cellStyle name="Použitý hypertextový odkaz" xfId="47" builtinId="9" hidden="1"/>
    <cellStyle name="Použitý hypertextový odkaz" xfId="49" builtinId="9" hidden="1"/>
    <cellStyle name="Použitý hypertextový odkaz" xfId="51" builtinId="9" hidden="1"/>
    <cellStyle name="Použitý hypertextový odkaz" xfId="53" builtinId="9" hidden="1"/>
    <cellStyle name="Použitý hypertextový odkaz" xfId="55" builtinId="9" hidden="1"/>
    <cellStyle name="Použitý hypertextový odkaz" xfId="57" builtinId="9" hidden="1"/>
    <cellStyle name="Použitý hypertextový odkaz" xfId="59" builtinId="9" hidden="1"/>
    <cellStyle name="Použitý hypertextový odkaz" xfId="61" builtinId="9" hidden="1"/>
    <cellStyle name="Použitý hypertextový odkaz" xfId="63" builtinId="9" hidden="1"/>
    <cellStyle name="Použitý hypertextový odkaz" xfId="65" builtinId="9" hidden="1"/>
    <cellStyle name="Použitý hypertextový odkaz" xfId="67" builtinId="9" hidden="1"/>
    <cellStyle name="Použitý hypertextový odkaz" xfId="69" builtinId="9" hidden="1"/>
    <cellStyle name="Použitý hypertextový odkaz" xfId="71" builtinId="9" hidden="1"/>
    <cellStyle name="Použitý hypertextový odkaz" xfId="73" builtinId="9" hidden="1"/>
    <cellStyle name="Použitý hypertextový odkaz" xfId="75" builtinId="9" hidden="1"/>
    <cellStyle name="Použitý hypertextový odkaz" xfId="77" builtinId="9" hidden="1"/>
    <cellStyle name="Použitý hypertextový odkaz" xfId="79" builtinId="9" hidden="1"/>
    <cellStyle name="Použitý hypertextový odkaz" xfId="81" builtinId="9" hidden="1"/>
    <cellStyle name="Použitý hypertextový odkaz" xfId="83" builtinId="9" hidden="1"/>
    <cellStyle name="Použitý hypertextový odkaz" xfId="85" builtinId="9" hidden="1"/>
    <cellStyle name="Použitý hypertextový odkaz" xfId="87" builtinId="9" hidden="1"/>
    <cellStyle name="Použitý hypertextový odkaz" xfId="89" builtinId="9" hidden="1"/>
    <cellStyle name="Použitý hypertextový odkaz" xfId="91" builtinId="9" hidden="1"/>
    <cellStyle name="Použitý hypertextový odkaz" xfId="93" builtinId="9" hidden="1"/>
    <cellStyle name="Použitý hypertextový odkaz" xfId="95" builtinId="9" hidden="1"/>
    <cellStyle name="Použitý hypertextový odkaz" xfId="97" builtinId="9" hidden="1"/>
    <cellStyle name="Použitý hypertextový odkaz" xfId="99" builtinId="9" hidden="1"/>
    <cellStyle name="Použitý hypertextový odkaz" xfId="101" builtinId="9" hidden="1"/>
    <cellStyle name="Použitý hypertextový odkaz" xfId="103" builtinId="9" hidden="1"/>
    <cellStyle name="Použitý hypertextový odkaz" xfId="105" builtinId="9" hidden="1"/>
    <cellStyle name="Použitý hypertextový odkaz" xfId="107" builtinId="9" hidden="1"/>
    <cellStyle name="Použitý hypertextový odkaz" xfId="109" builtinId="9" hidden="1"/>
    <cellStyle name="Použitý hypertextový odkaz" xfId="111" builtinId="9" hidden="1"/>
    <cellStyle name="Použitý hypertextový odkaz" xfId="113" builtinId="9" hidden="1"/>
    <cellStyle name="Použitý hypertextový odkaz" xfId="115" builtinId="9" hidden="1"/>
    <cellStyle name="Použitý hypertextový odkaz" xfId="117" builtinId="9" hidden="1"/>
    <cellStyle name="Použitý hypertextový odkaz" xfId="119" builtinId="9" hidden="1"/>
    <cellStyle name="Použitý hypertextový odkaz" xfId="121" builtinId="9" hidden="1"/>
    <cellStyle name="Použitý hypertextový odkaz" xfId="123" builtinId="9" hidden="1"/>
    <cellStyle name="Použitý hypertextový odkaz" xfId="125" builtinId="9" hidden="1"/>
    <cellStyle name="Použitý hypertextový odkaz" xfId="127" builtinId="9" hidden="1"/>
    <cellStyle name="Použitý hypertextový odkaz" xfId="129" builtinId="9" hidden="1"/>
    <cellStyle name="Použitý hypertextový odkaz" xfId="131" builtinId="9" hidden="1"/>
    <cellStyle name="Použitý hypertextový odkaz" xfId="133" builtinId="9" hidden="1"/>
    <cellStyle name="Použitý hypertextový odkaz" xfId="135" builtinId="9" hidden="1"/>
    <cellStyle name="Použitý hypertextový odkaz" xfId="137" builtinId="9" hidden="1"/>
    <cellStyle name="Použitý hypertextový odkaz" xfId="139" builtinId="9" hidden="1"/>
    <cellStyle name="Použitý hypertextový odkaz" xfId="141" builtinId="9" hidden="1"/>
    <cellStyle name="Použitý hypertextový odkaz" xfId="143" builtinId="9" hidden="1"/>
    <cellStyle name="Použitý hypertextový odkaz" xfId="145" builtinId="9" hidden="1"/>
    <cellStyle name="Použitý hypertextový odkaz" xfId="147" builtinId="9" hidden="1"/>
    <cellStyle name="Použitý hypertextový odkaz" xfId="149" builtinId="9" hidden="1"/>
    <cellStyle name="Použitý hypertextový odkaz" xfId="151" builtinId="9" hidden="1"/>
    <cellStyle name="Použitý hypertextový odkaz" xfId="153" builtinId="9" hidden="1"/>
    <cellStyle name="Použitý hypertextový odkaz" xfId="155" builtinId="9" hidden="1"/>
    <cellStyle name="Použitý hypertextový odkaz" xfId="157" builtinId="9" hidden="1"/>
    <cellStyle name="Použitý hypertextový odkaz" xfId="159" builtinId="9" hidden="1"/>
    <cellStyle name="Použitý hypertextový odkaz" xfId="161" builtinId="9" hidden="1"/>
    <cellStyle name="Použitý hypertextový odkaz" xfId="163" builtinId="9" hidden="1"/>
    <cellStyle name="Použitý hypertextový odkaz" xfId="165" builtinId="9" hidden="1"/>
    <cellStyle name="Použitý hypertextový odkaz" xfId="167" builtinId="9" hidden="1"/>
    <cellStyle name="Použitý hypertextový odkaz" xfId="169" builtinId="9" hidden="1"/>
    <cellStyle name="Použitý hypertextový odkaz" xfId="171" builtinId="9" hidden="1"/>
    <cellStyle name="Použitý hypertextový odkaz" xfId="173" builtinId="9" hidden="1"/>
    <cellStyle name="Použitý hypertextový odkaz" xfId="175" builtinId="9" hidden="1"/>
    <cellStyle name="Použitý hypertextový odkaz" xfId="177" builtinId="9" hidden="1"/>
    <cellStyle name="Použitý hypertextový odkaz" xfId="179" builtinId="9" hidden="1"/>
    <cellStyle name="Použitý hypertextový odkaz" xfId="181" builtinId="9" hidden="1"/>
    <cellStyle name="Použitý hypertextový odkaz" xfId="183" builtinId="9" hidden="1"/>
    <cellStyle name="Použitý hypertextový odkaz" xfId="185" builtinId="9" hidden="1"/>
    <cellStyle name="Použitý hypertextový odkaz" xfId="187" builtinId="9" hidden="1"/>
    <cellStyle name="Použitý hypertextový odkaz" xfId="189" builtinId="9" hidden="1"/>
    <cellStyle name="Použitý hypertextový odkaz" xfId="191" builtinId="9" hidden="1"/>
    <cellStyle name="Použitý hypertextový odkaz" xfId="193" builtinId="9" hidden="1"/>
    <cellStyle name="Použitý hypertextový odkaz" xfId="195" builtinId="9" hidden="1"/>
    <cellStyle name="Použitý hypertextový odkaz" xfId="197" builtinId="9" hidden="1"/>
    <cellStyle name="Použitý hypertextový odkaz" xfId="199" builtinId="9" hidden="1"/>
    <cellStyle name="Použitý hypertextový odkaz" xfId="201" builtinId="9" hidden="1"/>
    <cellStyle name="Použitý hypertextový odkaz" xfId="203" builtinId="9" hidden="1"/>
    <cellStyle name="Použitý hypertextový odkaz" xfId="205" builtinId="9" hidden="1"/>
    <cellStyle name="Použitý hypertextový odkaz" xfId="207" builtinId="9" hidden="1"/>
    <cellStyle name="Použitý hypertextový odkaz" xfId="209" builtinId="9" hidden="1"/>
    <cellStyle name="Použitý hypertextový odkaz" xfId="211" builtinId="9" hidden="1"/>
    <cellStyle name="Použitý hypertextový odkaz" xfId="213" builtinId="9" hidden="1"/>
    <cellStyle name="Použitý hypertextový odkaz" xfId="215" builtinId="9" hidden="1"/>
    <cellStyle name="Použitý hypertextový odkaz" xfId="217" builtinId="9" hidden="1"/>
    <cellStyle name="Použitý hypertextový odkaz" xfId="219" builtinId="9" hidden="1"/>
    <cellStyle name="Použitý hypertextový odkaz" xfId="221" builtinId="9" hidden="1"/>
    <cellStyle name="Použitý hypertextový odkaz" xfId="223" builtinId="9" hidden="1"/>
    <cellStyle name="Použitý hypertextový odkaz" xfId="225" builtinId="9" hidden="1"/>
    <cellStyle name="Použitý hypertextový odkaz" xfId="227" builtinId="9" hidden="1"/>
    <cellStyle name="Použitý hypertextový odkaz" xfId="229" builtinId="9" hidden="1"/>
    <cellStyle name="Použitý hypertextový odkaz" xfId="231" builtinId="9" hidden="1"/>
    <cellStyle name="Použitý hypertextový odkaz" xfId="233" builtinId="9" hidden="1"/>
    <cellStyle name="Použitý hypertextový odkaz" xfId="235" builtinId="9" hidden="1"/>
    <cellStyle name="Použitý hypertextový odkaz" xfId="237" builtinId="9" hidden="1"/>
    <cellStyle name="Použitý hypertextový odkaz" xfId="239" builtinId="9" hidden="1"/>
    <cellStyle name="Použitý hypertextový odkaz" xfId="241" builtinId="9" hidden="1"/>
    <cellStyle name="Použitý hypertextový odkaz" xfId="243" builtinId="9" hidden="1"/>
    <cellStyle name="Použitý hypertextový odkaz" xfId="245" builtinId="9" hidden="1"/>
    <cellStyle name="Použitý hypertextový odkaz" xfId="247" builtinId="9" hidden="1"/>
    <cellStyle name="Použitý hypertextový odkaz" xfId="249" builtinId="9" hidden="1"/>
    <cellStyle name="Použitý hypertextový odkaz" xfId="251" builtinId="9" hidden="1"/>
    <cellStyle name="Použitý hypertextový odkaz" xfId="253" builtinId="9" hidden="1"/>
    <cellStyle name="Použitý hypertextový odkaz" xfId="255" builtinId="9" hidden="1"/>
    <cellStyle name="Použitý hypertextový odkaz" xfId="257" builtinId="9" hidden="1"/>
    <cellStyle name="Použitý hypertextový odkaz" xfId="259" builtinId="9" hidden="1"/>
    <cellStyle name="Použitý hypertextový odkaz" xfId="261" builtinId="9" hidden="1"/>
    <cellStyle name="Použitý hypertextový odkaz" xfId="263" builtinId="9" hidden="1"/>
    <cellStyle name="Použitý hypertextový odkaz" xfId="265" builtinId="9" hidden="1"/>
    <cellStyle name="Použitý hypertextový odkaz" xfId="267" builtinId="9" hidden="1"/>
    <cellStyle name="Použitý hypertextový odkaz" xfId="269" builtinId="9" hidden="1"/>
    <cellStyle name="Použitý hypertextový odkaz" xfId="271" builtinId="9" hidden="1"/>
    <cellStyle name="Použitý hypertextový odkaz" xfId="273" builtinId="9" hidden="1"/>
    <cellStyle name="Použitý hypertextový odkaz" xfId="275" builtinId="9" hidden="1"/>
    <cellStyle name="Použitý hypertextový odkaz" xfId="277" builtinId="9" hidden="1"/>
    <cellStyle name="Použitý hypertextový odkaz" xfId="279" builtinId="9" hidden="1"/>
    <cellStyle name="Použitý hypertextový odkaz" xfId="281" builtinId="9" hidden="1"/>
    <cellStyle name="Použitý hypertextový odkaz" xfId="283" builtinId="9" hidden="1"/>
    <cellStyle name="Použitý hypertextový odkaz" xfId="285" builtinId="9" hidden="1"/>
    <cellStyle name="Použitý hypertextový odkaz" xfId="287" builtinId="9" hidden="1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opLeftCell="B1" workbookViewId="0">
      <selection activeCell="G19" sqref="G19"/>
    </sheetView>
  </sheetViews>
  <sheetFormatPr defaultColWidth="11.42578125" defaultRowHeight="21" customHeight="1" x14ac:dyDescent="0.25"/>
  <cols>
    <col min="1" max="1" width="3.85546875" hidden="1" customWidth="1"/>
    <col min="2" max="2" width="4.42578125" customWidth="1"/>
    <col min="3" max="3" width="80.140625" customWidth="1"/>
    <col min="4" max="4" width="9.7109375" style="5" hidden="1" customWidth="1"/>
    <col min="5" max="5" width="9.42578125" style="7" customWidth="1"/>
    <col min="6" max="6" width="10" style="4" customWidth="1"/>
    <col min="7" max="7" width="14.42578125" style="9" customWidth="1"/>
    <col min="8" max="8" width="11.28515625" style="8" hidden="1" customWidth="1"/>
    <col min="9" max="9" width="11.28515625" style="4" hidden="1" customWidth="1"/>
    <col min="10" max="13" width="11.28515625" style="8" hidden="1" customWidth="1"/>
    <col min="14" max="14" width="10.85546875" style="8" hidden="1" customWidth="1"/>
    <col min="15" max="20" width="10.85546875" customWidth="1"/>
  </cols>
  <sheetData>
    <row r="1" spans="2:14" s="36" customFormat="1" ht="42" customHeight="1" x14ac:dyDescent="0.25">
      <c r="B1" s="37" t="s">
        <v>2212</v>
      </c>
      <c r="D1" s="38"/>
      <c r="E1" s="39"/>
      <c r="F1" s="43"/>
      <c r="G1" s="40"/>
      <c r="H1" s="38">
        <v>32</v>
      </c>
      <c r="I1" s="41"/>
      <c r="J1" s="42"/>
      <c r="K1" s="42"/>
      <c r="L1" s="42"/>
      <c r="M1" s="42"/>
      <c r="N1" s="42"/>
    </row>
    <row r="2" spans="2:14" ht="39" customHeight="1" thickBot="1" x14ac:dyDescent="0.4">
      <c r="B2" s="124"/>
      <c r="C2" s="124"/>
      <c r="D2" s="6" t="s">
        <v>2158</v>
      </c>
      <c r="E2" s="31" t="s">
        <v>2150</v>
      </c>
      <c r="F2" s="44" t="s">
        <v>2210</v>
      </c>
      <c r="G2" s="10" t="s">
        <v>2151</v>
      </c>
      <c r="H2" s="8" t="s">
        <v>2154</v>
      </c>
      <c r="I2" s="4" t="s">
        <v>2153</v>
      </c>
      <c r="J2" s="8" t="s">
        <v>2155</v>
      </c>
      <c r="K2" s="8" t="s">
        <v>2153</v>
      </c>
      <c r="L2" s="8" t="s">
        <v>2156</v>
      </c>
      <c r="M2" s="8" t="s">
        <v>2153</v>
      </c>
      <c r="N2" s="8" t="s">
        <v>2157</v>
      </c>
    </row>
    <row r="3" spans="2:14" ht="21" customHeight="1" x14ac:dyDescent="0.25">
      <c r="B3" s="28" t="s">
        <v>1975</v>
      </c>
      <c r="C3" s="12"/>
      <c r="D3" s="13">
        <v>30</v>
      </c>
      <c r="E3" s="32">
        <v>860</v>
      </c>
      <c r="F3" s="45">
        <v>0</v>
      </c>
      <c r="G3" s="14">
        <f t="shared" ref="G3:G12" si="0">E3+F3</f>
        <v>860</v>
      </c>
      <c r="H3" s="8" t="s">
        <v>1843</v>
      </c>
      <c r="I3" s="4">
        <v>-370</v>
      </c>
      <c r="N3" s="4">
        <f>SUM(I3:M3)</f>
        <v>-370</v>
      </c>
    </row>
    <row r="4" spans="2:14" ht="21" customHeight="1" x14ac:dyDescent="0.25">
      <c r="B4" s="29" t="s">
        <v>2162</v>
      </c>
      <c r="C4" s="15"/>
      <c r="D4" s="11">
        <v>35</v>
      </c>
      <c r="E4" s="33">
        <f t="shared" ref="E4:E7" si="1">D4*$H$1</f>
        <v>1120</v>
      </c>
      <c r="F4" s="46">
        <v>0</v>
      </c>
      <c r="G4" s="16">
        <f t="shared" si="0"/>
        <v>1120</v>
      </c>
      <c r="H4" s="8" t="s">
        <v>1879</v>
      </c>
      <c r="I4" s="4">
        <v>-220</v>
      </c>
      <c r="N4" s="4">
        <f t="shared" ref="N4:N12" si="2">SUM(I4:M4)</f>
        <v>-220</v>
      </c>
    </row>
    <row r="5" spans="2:14" ht="21" customHeight="1" x14ac:dyDescent="0.25">
      <c r="B5" s="29" t="s">
        <v>2163</v>
      </c>
      <c r="C5" s="15"/>
      <c r="D5" s="11">
        <v>45</v>
      </c>
      <c r="E5" s="33">
        <f t="shared" si="1"/>
        <v>1440</v>
      </c>
      <c r="F5" s="46">
        <v>0</v>
      </c>
      <c r="G5" s="16">
        <f t="shared" si="0"/>
        <v>1440</v>
      </c>
      <c r="H5" s="8" t="s">
        <v>1879</v>
      </c>
      <c r="I5" s="4">
        <v>-220</v>
      </c>
      <c r="N5" s="4">
        <f t="shared" si="2"/>
        <v>-220</v>
      </c>
    </row>
    <row r="6" spans="2:14" ht="21" customHeight="1" x14ac:dyDescent="0.25">
      <c r="B6" s="29" t="s">
        <v>2209</v>
      </c>
      <c r="C6" s="15"/>
      <c r="D6" s="11">
        <v>120</v>
      </c>
      <c r="E6" s="33">
        <f t="shared" si="1"/>
        <v>3840</v>
      </c>
      <c r="F6" s="46">
        <v>0</v>
      </c>
      <c r="G6" s="16">
        <f t="shared" si="0"/>
        <v>3840</v>
      </c>
      <c r="H6" s="8" t="s">
        <v>1873</v>
      </c>
      <c r="I6" s="4">
        <v>-80</v>
      </c>
      <c r="J6" s="8" t="s">
        <v>1859</v>
      </c>
      <c r="K6" s="8">
        <v>-70</v>
      </c>
      <c r="N6" s="4">
        <f t="shared" si="2"/>
        <v>-150</v>
      </c>
    </row>
    <row r="7" spans="2:14" ht="21" customHeight="1" thickBot="1" x14ac:dyDescent="0.3">
      <c r="B7" s="30" t="s">
        <v>2204</v>
      </c>
      <c r="C7" s="17"/>
      <c r="D7" s="24">
        <v>40</v>
      </c>
      <c r="E7" s="34">
        <f t="shared" si="1"/>
        <v>1280</v>
      </c>
      <c r="F7" s="47">
        <v>0</v>
      </c>
      <c r="G7" s="18">
        <f t="shared" si="0"/>
        <v>1280</v>
      </c>
      <c r="H7" s="8" t="s">
        <v>1919</v>
      </c>
      <c r="I7" s="4">
        <v>-168</v>
      </c>
      <c r="K7" s="4"/>
      <c r="N7" s="4">
        <f t="shared" si="2"/>
        <v>-168</v>
      </c>
    </row>
    <row r="8" spans="2:14" ht="21" customHeight="1" x14ac:dyDescent="0.25">
      <c r="B8" s="19"/>
      <c r="C8" s="27"/>
      <c r="D8" s="20"/>
      <c r="E8" s="25"/>
      <c r="F8" s="48"/>
      <c r="G8" s="26"/>
      <c r="K8" s="4"/>
      <c r="N8" s="4"/>
    </row>
    <row r="9" spans="2:14" ht="21" customHeight="1" x14ac:dyDescent="0.25">
      <c r="B9" s="19"/>
      <c r="C9" s="27"/>
      <c r="D9" s="20"/>
      <c r="E9" s="25"/>
      <c r="F9" s="48"/>
      <c r="G9" s="26"/>
      <c r="K9" s="4"/>
      <c r="N9" s="4"/>
    </row>
    <row r="10" spans="2:14" s="19" customFormat="1" ht="21" customHeight="1" x14ac:dyDescent="0.35">
      <c r="B10" s="35" t="s">
        <v>2206</v>
      </c>
      <c r="D10" s="20"/>
      <c r="E10" s="25"/>
      <c r="F10" s="48"/>
      <c r="G10" s="26"/>
      <c r="H10" s="21"/>
      <c r="I10" s="22"/>
      <c r="J10" s="21"/>
      <c r="K10" s="22"/>
      <c r="L10" s="21"/>
      <c r="M10" s="21"/>
      <c r="N10" s="22"/>
    </row>
    <row r="11" spans="2:14" s="19" customFormat="1" ht="21" customHeight="1" thickBot="1" x14ac:dyDescent="0.4">
      <c r="B11" s="23"/>
      <c r="D11" s="20"/>
      <c r="E11" s="25"/>
      <c r="F11" s="48"/>
      <c r="G11" s="26"/>
      <c r="H11" s="21"/>
      <c r="I11" s="22"/>
      <c r="J11" s="21"/>
      <c r="K11" s="22"/>
      <c r="L11" s="21"/>
      <c r="M11" s="21"/>
      <c r="N11" s="22"/>
    </row>
    <row r="12" spans="2:14" ht="21" customHeight="1" thickBot="1" x14ac:dyDescent="0.3">
      <c r="B12" s="49" t="s">
        <v>1969</v>
      </c>
      <c r="C12" s="49"/>
      <c r="D12" s="50">
        <v>120</v>
      </c>
      <c r="E12" s="51">
        <v>5500</v>
      </c>
      <c r="F12" s="52">
        <v>0</v>
      </c>
      <c r="G12" s="53">
        <f t="shared" si="0"/>
        <v>5500</v>
      </c>
      <c r="H12" s="8" t="s">
        <v>1681</v>
      </c>
      <c r="I12" s="4">
        <v>-510</v>
      </c>
      <c r="N12" s="4">
        <f t="shared" si="2"/>
        <v>-510</v>
      </c>
    </row>
    <row r="13" spans="2:14" ht="21" customHeight="1" thickBot="1" x14ac:dyDescent="0.3">
      <c r="B13" s="58" t="s">
        <v>2211</v>
      </c>
      <c r="C13" s="54"/>
      <c r="D13" s="55"/>
      <c r="E13" s="59">
        <v>24900</v>
      </c>
      <c r="F13" s="57">
        <v>0</v>
      </c>
      <c r="G13" s="56">
        <f>E13</f>
        <v>24900</v>
      </c>
    </row>
  </sheetData>
  <mergeCells count="1">
    <mergeCell ref="B2:C2"/>
  </mergeCells>
  <pageMargins left="0.75000000000000011" right="0.75000000000000011" top="1" bottom="1" header="0.5" footer="0.5"/>
  <pageSetup paperSize="9" scale="61" orientation="portrait" horizontalDpi="4294967292" verticalDpi="4294967292"/>
  <rowBreaks count="1" manualBreakCount="1">
    <brk id="11" max="16383" man="1"/>
  </rowBreaks>
  <colBreaks count="1" manualBreakCount="1">
    <brk id="14" max="1048575" man="1"/>
  </colBreaks>
  <extLst>
    <ext xmlns:mx="http://schemas.microsoft.com/office/mac/excel/2008/main" uri="{64002731-A6B0-56B0-2670-7721B7C09600}">
      <mx:PLV Mode="0" OnePage="0" WScale="54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opLeftCell="B49" zoomScale="108" zoomScaleNormal="108" zoomScalePageLayoutView="108" workbookViewId="0">
      <selection activeCell="B2" sqref="B2"/>
    </sheetView>
  </sheetViews>
  <sheetFormatPr defaultColWidth="11.42578125" defaultRowHeight="21" customHeight="1" x14ac:dyDescent="0.25"/>
  <cols>
    <col min="1" max="1" width="3.85546875" style="63" hidden="1" customWidth="1"/>
    <col min="2" max="2" width="4.42578125" style="63" customWidth="1"/>
    <col min="3" max="3" width="80.140625" style="63" customWidth="1"/>
    <col min="4" max="4" width="9.7109375" style="65" hidden="1" customWidth="1"/>
    <col min="5" max="5" width="14.140625" style="60" customWidth="1"/>
    <col min="6" max="6" width="11.42578125" style="61" customWidth="1"/>
    <col min="7" max="7" width="14.42578125" style="62" customWidth="1"/>
    <col min="8" max="8" width="11.28515625" style="104" hidden="1" customWidth="1"/>
    <col min="9" max="9" width="11.28515625" style="61" hidden="1" customWidth="1"/>
    <col min="10" max="13" width="11.28515625" style="104" hidden="1" customWidth="1"/>
    <col min="14" max="14" width="10.85546875" style="104" hidden="1" customWidth="1"/>
    <col min="15" max="19" width="10.85546875" style="63" hidden="1" customWidth="1"/>
    <col min="20" max="20" width="10.85546875" style="63" customWidth="1"/>
    <col min="21" max="16384" width="11.42578125" style="63"/>
  </cols>
  <sheetData>
    <row r="1" spans="2:20" ht="21" customHeight="1" x14ac:dyDescent="0.25">
      <c r="B1" s="106" t="s">
        <v>2257</v>
      </c>
    </row>
    <row r="2" spans="2:20" s="107" customFormat="1" ht="42" customHeight="1" x14ac:dyDescent="0.25">
      <c r="B2" s="122" t="s">
        <v>2149</v>
      </c>
      <c r="C2" s="120"/>
      <c r="D2" s="108"/>
      <c r="E2" s="109"/>
      <c r="F2" s="110"/>
      <c r="G2" s="111"/>
      <c r="H2" s="108">
        <v>35</v>
      </c>
      <c r="I2" s="112"/>
      <c r="J2" s="110"/>
      <c r="K2" s="110"/>
      <c r="L2" s="110"/>
      <c r="M2" s="110"/>
      <c r="N2" s="110"/>
    </row>
    <row r="3" spans="2:20" s="107" customFormat="1" ht="22.5" customHeight="1" x14ac:dyDescent="0.25">
      <c r="B3" s="125" t="s">
        <v>2258</v>
      </c>
      <c r="C3" s="125"/>
      <c r="D3" s="108"/>
      <c r="E3" s="109"/>
      <c r="F3" s="110"/>
      <c r="G3" s="111"/>
      <c r="H3" s="108"/>
      <c r="I3" s="112"/>
      <c r="J3" s="110"/>
      <c r="K3" s="110"/>
      <c r="L3" s="110"/>
      <c r="M3" s="110"/>
      <c r="N3" s="110"/>
    </row>
    <row r="4" spans="2:20" ht="81" customHeight="1" x14ac:dyDescent="0.25">
      <c r="B4" s="123" t="s">
        <v>2263</v>
      </c>
      <c r="C4" s="123"/>
      <c r="D4" s="113" t="s">
        <v>2158</v>
      </c>
      <c r="E4" s="114" t="s">
        <v>2259</v>
      </c>
      <c r="F4" s="114" t="s">
        <v>2260</v>
      </c>
      <c r="G4" s="121" t="s">
        <v>2261</v>
      </c>
      <c r="H4" s="104" t="s">
        <v>2154</v>
      </c>
      <c r="I4" s="61" t="s">
        <v>2153</v>
      </c>
      <c r="J4" s="104" t="s">
        <v>2155</v>
      </c>
      <c r="K4" s="104" t="s">
        <v>2153</v>
      </c>
      <c r="L4" s="104" t="s">
        <v>2156</v>
      </c>
      <c r="M4" s="104" t="s">
        <v>2153</v>
      </c>
      <c r="N4" s="104" t="s">
        <v>2157</v>
      </c>
    </row>
    <row r="5" spans="2:20" ht="21" customHeight="1" x14ac:dyDescent="0.25">
      <c r="B5" s="64" t="s">
        <v>1975</v>
      </c>
      <c r="D5" s="65">
        <v>30</v>
      </c>
      <c r="E5" s="60">
        <v>860</v>
      </c>
      <c r="F5" s="61">
        <f>I5</f>
        <v>-370</v>
      </c>
      <c r="G5" s="62">
        <f t="shared" ref="G5:G45" si="0">E5+F5</f>
        <v>490</v>
      </c>
      <c r="H5" s="104" t="s">
        <v>1843</v>
      </c>
      <c r="I5" s="61">
        <v>-370</v>
      </c>
      <c r="N5" s="61">
        <f>SUM(I5:M5)</f>
        <v>-370</v>
      </c>
    </row>
    <row r="6" spans="2:20" ht="21" customHeight="1" x14ac:dyDescent="0.25">
      <c r="B6" s="64" t="s">
        <v>1977</v>
      </c>
      <c r="D6" s="65">
        <v>20</v>
      </c>
      <c r="E6" s="60">
        <v>760</v>
      </c>
      <c r="F6" s="61">
        <v>-370</v>
      </c>
      <c r="G6" s="62">
        <f t="shared" si="0"/>
        <v>390</v>
      </c>
      <c r="H6" s="104" t="s">
        <v>1843</v>
      </c>
      <c r="I6" s="61">
        <f>F6</f>
        <v>-370</v>
      </c>
      <c r="N6" s="61">
        <f>SUM(I6:M6)</f>
        <v>-370</v>
      </c>
    </row>
    <row r="7" spans="2:20" ht="21" customHeight="1" x14ac:dyDescent="0.25">
      <c r="B7" s="64" t="s">
        <v>2207</v>
      </c>
      <c r="D7" s="65">
        <v>20</v>
      </c>
      <c r="E7" s="60">
        <v>700</v>
      </c>
      <c r="F7" s="61">
        <f>subdodávky!D563</f>
        <v>-323</v>
      </c>
      <c r="G7" s="62">
        <f t="shared" si="0"/>
        <v>377</v>
      </c>
      <c r="H7" s="104" t="s">
        <v>1845</v>
      </c>
      <c r="I7" s="61">
        <f>F7</f>
        <v>-323</v>
      </c>
      <c r="N7" s="61">
        <f>SUM(I7:M7)</f>
        <v>-323</v>
      </c>
    </row>
    <row r="8" spans="2:20" ht="21" customHeight="1" x14ac:dyDescent="0.25">
      <c r="B8" s="126" t="s">
        <v>2208</v>
      </c>
      <c r="C8" s="126"/>
      <c r="D8" s="65">
        <v>10</v>
      </c>
      <c r="E8" s="60">
        <v>380</v>
      </c>
      <c r="F8" s="61">
        <v>-105</v>
      </c>
      <c r="G8" s="62">
        <v>275</v>
      </c>
      <c r="N8" s="61"/>
      <c r="T8" s="105"/>
    </row>
    <row r="9" spans="2:20" ht="21" customHeight="1" x14ac:dyDescent="0.25">
      <c r="B9" s="64" t="s">
        <v>1967</v>
      </c>
      <c r="D9" s="65" t="s">
        <v>2160</v>
      </c>
      <c r="E9" s="60">
        <v>950</v>
      </c>
      <c r="F9" s="61">
        <v>0</v>
      </c>
      <c r="G9" s="62">
        <f t="shared" si="0"/>
        <v>950</v>
      </c>
      <c r="N9" s="61"/>
      <c r="T9" s="105"/>
    </row>
    <row r="10" spans="2:20" ht="21" customHeight="1" x14ac:dyDescent="0.25">
      <c r="B10" s="64" t="s">
        <v>2152</v>
      </c>
      <c r="D10" s="65">
        <v>5</v>
      </c>
      <c r="E10" s="60">
        <v>0</v>
      </c>
      <c r="F10" s="61">
        <v>0</v>
      </c>
      <c r="G10" s="62">
        <f t="shared" si="0"/>
        <v>0</v>
      </c>
      <c r="T10" s="105"/>
    </row>
    <row r="11" spans="2:20" ht="21" customHeight="1" x14ac:dyDescent="0.25">
      <c r="B11" s="64" t="s">
        <v>2164</v>
      </c>
      <c r="D11" s="65" t="s">
        <v>2160</v>
      </c>
      <c r="E11" s="60">
        <v>290</v>
      </c>
      <c r="F11" s="61">
        <v>0</v>
      </c>
      <c r="G11" s="62">
        <f t="shared" si="0"/>
        <v>290</v>
      </c>
      <c r="T11" s="105"/>
    </row>
    <row r="12" spans="2:20" ht="21" customHeight="1" x14ac:dyDescent="0.25">
      <c r="B12" s="126" t="s">
        <v>2198</v>
      </c>
      <c r="C12" s="126"/>
      <c r="D12" s="65">
        <v>5</v>
      </c>
      <c r="E12" s="60">
        <v>350</v>
      </c>
      <c r="F12" s="61">
        <v>0</v>
      </c>
      <c r="G12" s="62">
        <v>350</v>
      </c>
      <c r="T12" s="105"/>
    </row>
    <row r="13" spans="2:20" ht="21" customHeight="1" x14ac:dyDescent="0.25">
      <c r="B13" s="64" t="s">
        <v>2147</v>
      </c>
      <c r="D13" s="65">
        <v>8</v>
      </c>
      <c r="E13" s="60">
        <v>260</v>
      </c>
      <c r="F13" s="61">
        <f t="shared" ref="F13:F24" si="1">N13</f>
        <v>-70</v>
      </c>
      <c r="G13" s="62">
        <v>190</v>
      </c>
      <c r="H13" s="104" t="str">
        <f>subdodávky!A570</f>
        <v>VZP910</v>
      </c>
      <c r="I13" s="61">
        <f>subdodávky!D570</f>
        <v>-70</v>
      </c>
      <c r="N13" s="61">
        <f t="shared" ref="N13:N29" si="2">SUM(I13:M13)</f>
        <v>-70</v>
      </c>
      <c r="T13" s="105"/>
    </row>
    <row r="14" spans="2:20" ht="21" customHeight="1" x14ac:dyDescent="0.25">
      <c r="B14" s="64" t="s">
        <v>2148</v>
      </c>
      <c r="D14" s="65">
        <v>20</v>
      </c>
      <c r="E14" s="60">
        <v>760</v>
      </c>
      <c r="F14" s="61">
        <f t="shared" si="1"/>
        <v>-275</v>
      </c>
      <c r="G14" s="62">
        <v>485</v>
      </c>
      <c r="H14" s="104" t="str">
        <f>subdodávky!A573</f>
        <v>VZP913</v>
      </c>
      <c r="I14" s="61">
        <f>subdodávky!D573</f>
        <v>-275</v>
      </c>
      <c r="N14" s="61">
        <f t="shared" si="2"/>
        <v>-275</v>
      </c>
      <c r="T14" s="105"/>
    </row>
    <row r="15" spans="2:20" ht="21" customHeight="1" x14ac:dyDescent="0.25">
      <c r="B15" s="64" t="s">
        <v>2213</v>
      </c>
      <c r="D15" s="65">
        <v>20</v>
      </c>
      <c r="E15" s="60">
        <v>700</v>
      </c>
      <c r="F15" s="61">
        <v>-126</v>
      </c>
      <c r="G15" s="62">
        <f t="shared" si="0"/>
        <v>574</v>
      </c>
      <c r="N15" s="61"/>
      <c r="T15" s="105"/>
    </row>
    <row r="16" spans="2:20" ht="21" customHeight="1" x14ac:dyDescent="0.25">
      <c r="B16" s="64" t="s">
        <v>2161</v>
      </c>
      <c r="D16" s="65">
        <v>25</v>
      </c>
      <c r="E16" s="60">
        <v>1045</v>
      </c>
      <c r="F16" s="61">
        <f t="shared" si="1"/>
        <v>-220</v>
      </c>
      <c r="G16" s="62">
        <v>825</v>
      </c>
      <c r="H16" s="104" t="str">
        <f>subdodávky!A580</f>
        <v>VZP921</v>
      </c>
      <c r="I16" s="61">
        <f>subdodávky!D580</f>
        <v>-220</v>
      </c>
      <c r="N16" s="61">
        <f t="shared" si="2"/>
        <v>-220</v>
      </c>
      <c r="T16" s="105"/>
    </row>
    <row r="17" spans="2:20" ht="21" customHeight="1" x14ac:dyDescent="0.25">
      <c r="B17" s="64" t="s">
        <v>2162</v>
      </c>
      <c r="D17" s="65">
        <v>35</v>
      </c>
      <c r="E17" s="60">
        <v>1615</v>
      </c>
      <c r="F17" s="61">
        <f t="shared" si="1"/>
        <v>-220</v>
      </c>
      <c r="G17" s="62">
        <v>1395</v>
      </c>
      <c r="H17" s="104" t="s">
        <v>1879</v>
      </c>
      <c r="I17" s="61">
        <v>-220</v>
      </c>
      <c r="N17" s="61">
        <f t="shared" si="2"/>
        <v>-220</v>
      </c>
      <c r="T17" s="105"/>
    </row>
    <row r="18" spans="2:20" ht="21" customHeight="1" x14ac:dyDescent="0.25">
      <c r="B18" s="64" t="s">
        <v>2163</v>
      </c>
      <c r="D18" s="65">
        <v>45</v>
      </c>
      <c r="E18" s="60">
        <v>1995</v>
      </c>
      <c r="F18" s="61">
        <f t="shared" si="1"/>
        <v>-220</v>
      </c>
      <c r="G18" s="62">
        <v>1775</v>
      </c>
      <c r="H18" s="104" t="s">
        <v>1879</v>
      </c>
      <c r="I18" s="61">
        <v>-220</v>
      </c>
      <c r="N18" s="61">
        <f t="shared" si="2"/>
        <v>-220</v>
      </c>
      <c r="T18" s="105"/>
    </row>
    <row r="19" spans="2:20" ht="21" customHeight="1" x14ac:dyDescent="0.25">
      <c r="B19" s="64" t="s">
        <v>2201</v>
      </c>
      <c r="D19" s="65">
        <v>40</v>
      </c>
      <c r="E19" s="60">
        <v>2070</v>
      </c>
      <c r="F19" s="61">
        <f t="shared" si="1"/>
        <v>-150</v>
      </c>
      <c r="G19" s="62">
        <v>1920</v>
      </c>
      <c r="H19" s="104" t="s">
        <v>1873</v>
      </c>
      <c r="I19" s="61">
        <v>-80</v>
      </c>
      <c r="J19" s="104" t="s">
        <v>1859</v>
      </c>
      <c r="K19" s="104">
        <v>-70</v>
      </c>
      <c r="N19" s="61">
        <f t="shared" si="2"/>
        <v>-150</v>
      </c>
      <c r="T19" s="105"/>
    </row>
    <row r="20" spans="2:20" ht="21" customHeight="1" x14ac:dyDescent="0.25">
      <c r="B20" s="64" t="s">
        <v>2202</v>
      </c>
      <c r="D20" s="65">
        <v>25</v>
      </c>
      <c r="E20" s="60">
        <v>1005</v>
      </c>
      <c r="F20" s="61">
        <f t="shared" si="1"/>
        <v>-80</v>
      </c>
      <c r="G20" s="62">
        <v>925</v>
      </c>
      <c r="H20" s="104" t="s">
        <v>1873</v>
      </c>
      <c r="I20" s="61">
        <v>-80</v>
      </c>
      <c r="N20" s="61">
        <f t="shared" si="2"/>
        <v>-80</v>
      </c>
      <c r="T20" s="105"/>
    </row>
    <row r="21" spans="2:20" ht="21" customHeight="1" x14ac:dyDescent="0.25">
      <c r="B21" s="64" t="s">
        <v>2192</v>
      </c>
      <c r="D21" s="65">
        <v>40</v>
      </c>
      <c r="E21" s="60">
        <v>1450</v>
      </c>
      <c r="F21" s="61">
        <f>N21</f>
        <v>-265</v>
      </c>
      <c r="G21" s="62">
        <v>1185</v>
      </c>
      <c r="K21" s="61"/>
      <c r="L21" s="104" t="s">
        <v>1887</v>
      </c>
      <c r="M21" s="104">
        <v>-265</v>
      </c>
      <c r="N21" s="61">
        <f t="shared" si="2"/>
        <v>-265</v>
      </c>
      <c r="T21" s="105"/>
    </row>
    <row r="22" spans="2:20" ht="21" customHeight="1" x14ac:dyDescent="0.25">
      <c r="B22" s="64" t="s">
        <v>2205</v>
      </c>
      <c r="D22" s="65">
        <v>15</v>
      </c>
      <c r="E22" s="60">
        <v>380</v>
      </c>
      <c r="F22" s="61">
        <v>-87</v>
      </c>
      <c r="G22" s="62">
        <v>293</v>
      </c>
      <c r="K22" s="61"/>
      <c r="N22" s="61"/>
      <c r="T22" s="105"/>
    </row>
    <row r="23" spans="2:20" ht="21" customHeight="1" x14ac:dyDescent="0.25">
      <c r="B23" s="64" t="s">
        <v>2203</v>
      </c>
      <c r="D23" s="65">
        <v>20</v>
      </c>
      <c r="E23" s="60">
        <v>760</v>
      </c>
      <c r="F23" s="61">
        <f t="shared" si="1"/>
        <v>-168</v>
      </c>
      <c r="G23" s="62">
        <v>592</v>
      </c>
      <c r="H23" s="104" t="s">
        <v>1919</v>
      </c>
      <c r="I23" s="61">
        <v>-168</v>
      </c>
      <c r="K23" s="61"/>
      <c r="N23" s="61">
        <f t="shared" si="2"/>
        <v>-168</v>
      </c>
      <c r="T23" s="105"/>
    </row>
    <row r="24" spans="2:20" ht="21" customHeight="1" x14ac:dyDescent="0.25">
      <c r="B24" s="64" t="s">
        <v>2204</v>
      </c>
      <c r="D24" s="65">
        <v>40</v>
      </c>
      <c r="E24" s="60">
        <v>1520</v>
      </c>
      <c r="F24" s="61">
        <f t="shared" si="1"/>
        <v>-168</v>
      </c>
      <c r="G24" s="62">
        <v>1352</v>
      </c>
      <c r="H24" s="104" t="s">
        <v>1919</v>
      </c>
      <c r="I24" s="61">
        <v>-168</v>
      </c>
      <c r="K24" s="61"/>
      <c r="N24" s="61">
        <f t="shared" si="2"/>
        <v>-168</v>
      </c>
      <c r="T24" s="105"/>
    </row>
    <row r="25" spans="2:20" ht="21" customHeight="1" x14ac:dyDescent="0.25">
      <c r="C25" s="64"/>
      <c r="K25" s="61"/>
      <c r="N25" s="61"/>
      <c r="T25" s="105"/>
    </row>
    <row r="26" spans="2:20" ht="21" customHeight="1" x14ac:dyDescent="0.25">
      <c r="B26" s="123" t="s">
        <v>2262</v>
      </c>
      <c r="K26" s="61"/>
      <c r="N26" s="61"/>
      <c r="T26" s="105"/>
    </row>
    <row r="27" spans="2:20" ht="21" customHeight="1" x14ac:dyDescent="0.25">
      <c r="B27" s="64" t="s">
        <v>1969</v>
      </c>
      <c r="C27" s="64"/>
      <c r="D27" s="65">
        <v>120</v>
      </c>
      <c r="E27" s="60">
        <v>5770</v>
      </c>
      <c r="F27" s="61">
        <v>0</v>
      </c>
      <c r="G27" s="62">
        <v>5770</v>
      </c>
      <c r="H27" s="104" t="s">
        <v>1681</v>
      </c>
      <c r="I27" s="61">
        <v>-510</v>
      </c>
      <c r="N27" s="61">
        <f t="shared" si="2"/>
        <v>-510</v>
      </c>
      <c r="T27" s="105"/>
    </row>
    <row r="28" spans="2:20" ht="21" customHeight="1" x14ac:dyDescent="0.25">
      <c r="B28" s="64" t="s">
        <v>1968</v>
      </c>
      <c r="C28" s="64"/>
      <c r="D28" s="65">
        <v>90</v>
      </c>
      <c r="E28" s="60">
        <v>3900</v>
      </c>
      <c r="F28" s="61">
        <v>0</v>
      </c>
      <c r="G28" s="62">
        <f t="shared" si="0"/>
        <v>3900</v>
      </c>
      <c r="H28" s="104" t="s">
        <v>1879</v>
      </c>
      <c r="I28" s="61">
        <v>-220</v>
      </c>
      <c r="N28" s="61">
        <f t="shared" si="2"/>
        <v>-220</v>
      </c>
      <c r="T28" s="105"/>
    </row>
    <row r="29" spans="2:20" ht="21" customHeight="1" x14ac:dyDescent="0.25">
      <c r="B29" s="64" t="s">
        <v>2159</v>
      </c>
      <c r="C29" s="64"/>
      <c r="D29" s="65">
        <v>130</v>
      </c>
      <c r="E29" s="60">
        <v>6200</v>
      </c>
      <c r="F29" s="61">
        <v>0</v>
      </c>
      <c r="G29" s="62">
        <v>6200</v>
      </c>
      <c r="H29" s="104" t="s">
        <v>2160</v>
      </c>
      <c r="I29" s="61">
        <v>0</v>
      </c>
      <c r="N29" s="104">
        <f t="shared" si="2"/>
        <v>0</v>
      </c>
      <c r="T29" s="105"/>
    </row>
    <row r="30" spans="2:20" ht="21" customHeight="1" x14ac:dyDescent="0.25">
      <c r="B30" s="64" t="s">
        <v>2165</v>
      </c>
      <c r="C30" s="64"/>
      <c r="E30" s="60">
        <v>15255</v>
      </c>
      <c r="G30" s="62">
        <v>15255</v>
      </c>
      <c r="N30" s="61">
        <f>I30*2</f>
        <v>0</v>
      </c>
      <c r="T30" s="105"/>
    </row>
    <row r="31" spans="2:20" ht="21" customHeight="1" x14ac:dyDescent="0.25">
      <c r="B31" s="64"/>
      <c r="C31" s="63" t="s">
        <v>2193</v>
      </c>
      <c r="D31" s="65" t="s">
        <v>2195</v>
      </c>
      <c r="E31" s="60">
        <v>11540</v>
      </c>
      <c r="F31" s="61">
        <v>0</v>
      </c>
      <c r="G31" s="115">
        <v>11540</v>
      </c>
      <c r="H31" s="104" t="s">
        <v>1681</v>
      </c>
      <c r="I31" s="61">
        <v>-510</v>
      </c>
      <c r="N31" s="61"/>
      <c r="T31" s="105"/>
    </row>
    <row r="32" spans="2:20" ht="21" customHeight="1" x14ac:dyDescent="0.25">
      <c r="B32" s="64"/>
      <c r="C32" s="63" t="s">
        <v>2194</v>
      </c>
      <c r="D32" s="65" t="s">
        <v>2196</v>
      </c>
      <c r="E32" s="60">
        <v>3500</v>
      </c>
      <c r="G32" s="115">
        <f t="shared" si="0"/>
        <v>3500</v>
      </c>
      <c r="N32" s="61"/>
      <c r="T32" s="105"/>
    </row>
    <row r="33" spans="2:20" ht="21" customHeight="1" x14ac:dyDescent="0.25">
      <c r="B33" s="126" t="s">
        <v>2199</v>
      </c>
      <c r="C33" s="126"/>
      <c r="D33" s="65" t="s">
        <v>2196</v>
      </c>
      <c r="E33" s="60">
        <f>G33</f>
        <v>4360</v>
      </c>
      <c r="F33" s="61">
        <v>0</v>
      </c>
      <c r="G33" s="62">
        <v>4360</v>
      </c>
      <c r="N33" s="61"/>
      <c r="T33" s="105"/>
    </row>
    <row r="34" spans="2:20" ht="21" customHeight="1" x14ac:dyDescent="0.25">
      <c r="B34" s="116" t="s">
        <v>2200</v>
      </c>
      <c r="C34" s="116"/>
      <c r="D34" s="65" t="s">
        <v>2196</v>
      </c>
      <c r="E34" s="60">
        <f>G34</f>
        <v>4970</v>
      </c>
      <c r="F34" s="61">
        <v>0</v>
      </c>
      <c r="G34" s="62">
        <v>4970</v>
      </c>
      <c r="N34" s="61"/>
      <c r="T34" s="105"/>
    </row>
    <row r="35" spans="2:20" ht="21" customHeight="1" x14ac:dyDescent="0.25">
      <c r="B35" s="117" t="s">
        <v>2173</v>
      </c>
      <c r="C35" s="64"/>
      <c r="D35" s="65">
        <v>75</v>
      </c>
      <c r="E35" s="60">
        <v>3950</v>
      </c>
      <c r="F35" s="61">
        <v>0</v>
      </c>
      <c r="G35" s="62">
        <v>3950</v>
      </c>
      <c r="H35" s="104" t="s">
        <v>2175</v>
      </c>
      <c r="I35" s="61">
        <v>1060</v>
      </c>
      <c r="N35" s="61">
        <f>I35*2</f>
        <v>2120</v>
      </c>
      <c r="T35" s="105"/>
    </row>
    <row r="36" spans="2:20" ht="21" customHeight="1" x14ac:dyDescent="0.25">
      <c r="B36" s="117" t="s">
        <v>2174</v>
      </c>
      <c r="C36" s="64"/>
      <c r="D36" s="65">
        <v>75</v>
      </c>
      <c r="E36" s="60">
        <v>4125</v>
      </c>
      <c r="F36" s="61">
        <v>0</v>
      </c>
      <c r="G36" s="62">
        <f t="shared" si="0"/>
        <v>4125</v>
      </c>
      <c r="H36" s="104" t="s">
        <v>2176</v>
      </c>
      <c r="I36" s="61">
        <v>1500</v>
      </c>
      <c r="N36" s="61"/>
      <c r="T36" s="105"/>
    </row>
    <row r="37" spans="2:20" ht="21" customHeight="1" x14ac:dyDescent="0.25">
      <c r="B37" s="64" t="s">
        <v>2166</v>
      </c>
      <c r="C37" s="64"/>
      <c r="D37" s="65">
        <v>75</v>
      </c>
      <c r="E37" s="60">
        <v>5950</v>
      </c>
      <c r="F37" s="61">
        <v>0</v>
      </c>
      <c r="G37" s="62">
        <v>5950</v>
      </c>
      <c r="H37" s="104" t="s">
        <v>2177</v>
      </c>
      <c r="I37" s="61">
        <v>1850</v>
      </c>
      <c r="T37" s="105"/>
    </row>
    <row r="38" spans="2:20" ht="21" customHeight="1" x14ac:dyDescent="0.25">
      <c r="B38" s="64" t="s">
        <v>2171</v>
      </c>
      <c r="C38" s="64"/>
      <c r="D38" s="65">
        <f>SUM(D39:D42)</f>
        <v>75</v>
      </c>
      <c r="E38" s="60">
        <v>5850</v>
      </c>
      <c r="G38" s="62">
        <v>5850</v>
      </c>
      <c r="T38" s="105"/>
    </row>
    <row r="39" spans="2:20" ht="21" customHeight="1" x14ac:dyDescent="0.25">
      <c r="C39" s="63" t="s">
        <v>2179</v>
      </c>
      <c r="D39" s="65">
        <v>15</v>
      </c>
      <c r="E39" s="60">
        <v>525</v>
      </c>
      <c r="F39" s="61">
        <v>0</v>
      </c>
      <c r="G39" s="115">
        <f t="shared" si="0"/>
        <v>525</v>
      </c>
      <c r="T39" s="105"/>
    </row>
    <row r="40" spans="2:20" ht="21" customHeight="1" x14ac:dyDescent="0.25">
      <c r="C40" s="63" t="s">
        <v>2180</v>
      </c>
      <c r="D40" s="65">
        <v>20</v>
      </c>
      <c r="E40" s="60">
        <v>700</v>
      </c>
      <c r="F40" s="61">
        <v>0</v>
      </c>
      <c r="G40" s="115">
        <f t="shared" si="0"/>
        <v>700</v>
      </c>
      <c r="T40" s="105"/>
    </row>
    <row r="41" spans="2:20" ht="21" customHeight="1" x14ac:dyDescent="0.25">
      <c r="C41" s="63" t="s">
        <v>2181</v>
      </c>
      <c r="D41" s="65">
        <v>20</v>
      </c>
      <c r="E41" s="60">
        <v>700</v>
      </c>
      <c r="F41" s="61">
        <v>0</v>
      </c>
      <c r="G41" s="115">
        <f t="shared" si="0"/>
        <v>700</v>
      </c>
      <c r="T41" s="105"/>
    </row>
    <row r="42" spans="2:20" ht="29.1" customHeight="1" x14ac:dyDescent="0.25">
      <c r="C42" s="118" t="s">
        <v>2182</v>
      </c>
      <c r="D42" s="65">
        <v>20</v>
      </c>
      <c r="E42" s="60">
        <v>4000</v>
      </c>
      <c r="F42" s="61">
        <v>0</v>
      </c>
      <c r="G42" s="115">
        <f t="shared" si="0"/>
        <v>4000</v>
      </c>
      <c r="H42" s="104" t="s">
        <v>2172</v>
      </c>
      <c r="I42" s="61">
        <v>3300</v>
      </c>
      <c r="T42" s="105"/>
    </row>
    <row r="43" spans="2:20" ht="21" customHeight="1" x14ac:dyDescent="0.25">
      <c r="B43" s="64" t="s">
        <v>2178</v>
      </c>
      <c r="D43" s="65">
        <f>SUM(D44:D45)</f>
        <v>80</v>
      </c>
      <c r="E43" s="60">
        <v>5540</v>
      </c>
      <c r="G43" s="62">
        <v>5540</v>
      </c>
      <c r="T43" s="105"/>
    </row>
    <row r="44" spans="2:20" ht="21" customHeight="1" x14ac:dyDescent="0.25">
      <c r="C44" s="63" t="s">
        <v>2183</v>
      </c>
      <c r="D44" s="65">
        <v>40</v>
      </c>
      <c r="E44" s="60">
        <v>1400</v>
      </c>
      <c r="F44" s="61">
        <v>0</v>
      </c>
      <c r="G44" s="62">
        <f t="shared" si="0"/>
        <v>1400</v>
      </c>
      <c r="T44" s="105"/>
    </row>
    <row r="45" spans="2:20" ht="33" customHeight="1" x14ac:dyDescent="0.25">
      <c r="C45" s="118" t="s">
        <v>2184</v>
      </c>
      <c r="D45" s="65">
        <v>40</v>
      </c>
      <c r="E45" s="60">
        <v>3600</v>
      </c>
      <c r="F45" s="61">
        <v>0</v>
      </c>
      <c r="G45" s="115">
        <f t="shared" si="0"/>
        <v>3600</v>
      </c>
      <c r="H45" s="104" t="s">
        <v>2185</v>
      </c>
      <c r="I45" s="61">
        <v>2200</v>
      </c>
      <c r="T45" s="105"/>
    </row>
    <row r="46" spans="2:20" ht="21" customHeight="1" x14ac:dyDescent="0.25">
      <c r="B46" s="64" t="s">
        <v>2186</v>
      </c>
      <c r="D46" s="65">
        <f>SUM(D47:D50)</f>
        <v>100</v>
      </c>
      <c r="E46" s="60">
        <v>5800</v>
      </c>
      <c r="G46" s="62">
        <v>5800</v>
      </c>
      <c r="T46" s="105"/>
    </row>
    <row r="47" spans="2:20" ht="21" customHeight="1" x14ac:dyDescent="0.25">
      <c r="C47" s="63" t="s">
        <v>2179</v>
      </c>
      <c r="D47" s="65">
        <v>15</v>
      </c>
      <c r="E47" s="60">
        <v>525</v>
      </c>
      <c r="F47" s="61">
        <v>0</v>
      </c>
      <c r="G47" s="62">
        <f t="shared" ref="G47:G50" si="3">E47+F47</f>
        <v>525</v>
      </c>
      <c r="T47" s="105"/>
    </row>
    <row r="48" spans="2:20" ht="21" customHeight="1" x14ac:dyDescent="0.25">
      <c r="C48" s="63" t="s">
        <v>2180</v>
      </c>
      <c r="D48" s="65">
        <v>35</v>
      </c>
      <c r="E48" s="60">
        <v>1225</v>
      </c>
      <c r="F48" s="61">
        <v>0</v>
      </c>
      <c r="G48" s="115">
        <f t="shared" si="3"/>
        <v>1225</v>
      </c>
      <c r="T48" s="105"/>
    </row>
    <row r="49" spans="2:20" ht="21" customHeight="1" x14ac:dyDescent="0.25">
      <c r="C49" s="63" t="s">
        <v>2181</v>
      </c>
      <c r="D49" s="65">
        <v>30</v>
      </c>
      <c r="E49" s="60">
        <v>1050</v>
      </c>
      <c r="F49" s="61">
        <v>0</v>
      </c>
      <c r="G49" s="115">
        <f t="shared" si="3"/>
        <v>1050</v>
      </c>
      <c r="T49" s="105"/>
    </row>
    <row r="50" spans="2:20" ht="27" customHeight="1" x14ac:dyDescent="0.25">
      <c r="C50" s="118" t="s">
        <v>2187</v>
      </c>
      <c r="D50" s="65">
        <v>20</v>
      </c>
      <c r="E50" s="60">
        <v>1890</v>
      </c>
      <c r="F50" s="61">
        <v>0</v>
      </c>
      <c r="G50" s="115">
        <f t="shared" si="3"/>
        <v>1890</v>
      </c>
      <c r="H50" s="104" t="s">
        <v>2197</v>
      </c>
      <c r="I50" s="61">
        <v>1190</v>
      </c>
      <c r="T50" s="105"/>
    </row>
    <row r="51" spans="2:20" ht="21" customHeight="1" x14ac:dyDescent="0.25">
      <c r="B51" s="64" t="s">
        <v>2189</v>
      </c>
      <c r="C51" s="64"/>
      <c r="D51" s="119"/>
      <c r="E51" s="60">
        <v>280</v>
      </c>
      <c r="F51" s="61">
        <v>0</v>
      </c>
      <c r="G51" s="62">
        <f>I51</f>
        <v>280</v>
      </c>
      <c r="H51" s="104" t="s">
        <v>2188</v>
      </c>
      <c r="I51" s="61">
        <v>280</v>
      </c>
      <c r="T51" s="105"/>
    </row>
    <row r="52" spans="2:20" ht="21" customHeight="1" x14ac:dyDescent="0.25">
      <c r="B52" s="64" t="s">
        <v>2190</v>
      </c>
      <c r="E52" s="60">
        <v>1000</v>
      </c>
      <c r="F52" s="61">
        <v>0</v>
      </c>
      <c r="G52" s="62">
        <f>I52</f>
        <v>1000</v>
      </c>
      <c r="H52" s="104" t="s">
        <v>2191</v>
      </c>
      <c r="I52" s="61">
        <v>1000</v>
      </c>
      <c r="T52" s="105"/>
    </row>
    <row r="53" spans="2:20" ht="21" customHeight="1" x14ac:dyDescent="0.25">
      <c r="B53" s="64"/>
      <c r="T53" s="105"/>
    </row>
    <row r="54" spans="2:20" ht="21" customHeight="1" x14ac:dyDescent="0.25">
      <c r="B54" s="123" t="s">
        <v>2264</v>
      </c>
      <c r="T54" s="105"/>
    </row>
    <row r="55" spans="2:20" ht="21" customHeight="1" x14ac:dyDescent="0.25">
      <c r="B55" s="126" t="s">
        <v>2214</v>
      </c>
      <c r="C55" s="126"/>
      <c r="D55" s="65">
        <v>1</v>
      </c>
      <c r="E55" s="60">
        <v>16900</v>
      </c>
      <c r="F55" s="61" t="s">
        <v>2160</v>
      </c>
      <c r="G55" s="62">
        <f t="shared" ref="G55:G60" si="4">D55*E55</f>
        <v>16900</v>
      </c>
      <c r="T55" s="105"/>
    </row>
    <row r="56" spans="2:20" ht="21" customHeight="1" x14ac:dyDescent="0.25">
      <c r="B56" s="126" t="s">
        <v>2215</v>
      </c>
      <c r="C56" s="126"/>
      <c r="D56" s="65">
        <v>1</v>
      </c>
      <c r="E56" s="60">
        <v>800</v>
      </c>
      <c r="F56" s="61" t="s">
        <v>2160</v>
      </c>
      <c r="G56" s="62">
        <f t="shared" si="4"/>
        <v>800</v>
      </c>
      <c r="T56" s="105"/>
    </row>
    <row r="57" spans="2:20" ht="21" customHeight="1" x14ac:dyDescent="0.25">
      <c r="B57" s="126" t="s">
        <v>2216</v>
      </c>
      <c r="C57" s="126"/>
      <c r="D57" s="65">
        <v>1</v>
      </c>
      <c r="E57" s="60">
        <v>700</v>
      </c>
      <c r="F57" s="61" t="s">
        <v>2160</v>
      </c>
      <c r="G57" s="62">
        <f t="shared" si="4"/>
        <v>700</v>
      </c>
      <c r="T57" s="105"/>
    </row>
    <row r="58" spans="2:20" ht="21" customHeight="1" x14ac:dyDescent="0.25">
      <c r="B58" s="126" t="s">
        <v>2218</v>
      </c>
      <c r="C58" s="126"/>
      <c r="D58" s="65">
        <v>1</v>
      </c>
      <c r="E58" s="60">
        <v>15900</v>
      </c>
      <c r="F58" s="61" t="s">
        <v>2160</v>
      </c>
      <c r="G58" s="62">
        <f t="shared" si="4"/>
        <v>15900</v>
      </c>
      <c r="T58" s="105"/>
    </row>
    <row r="59" spans="2:20" ht="21" customHeight="1" x14ac:dyDescent="0.25">
      <c r="B59" s="126" t="s">
        <v>2217</v>
      </c>
      <c r="C59" s="126"/>
      <c r="D59" s="65">
        <v>1</v>
      </c>
      <c r="E59" s="60">
        <v>2450</v>
      </c>
      <c r="F59" s="61" t="s">
        <v>2160</v>
      </c>
      <c r="G59" s="62">
        <f t="shared" si="4"/>
        <v>2450</v>
      </c>
      <c r="T59" s="105"/>
    </row>
    <row r="60" spans="2:20" ht="21" customHeight="1" x14ac:dyDescent="0.25">
      <c r="B60" s="126" t="s">
        <v>2219</v>
      </c>
      <c r="C60" s="126"/>
      <c r="D60" s="65">
        <v>1</v>
      </c>
      <c r="E60" s="60">
        <v>4500</v>
      </c>
      <c r="F60" s="61" t="s">
        <v>2160</v>
      </c>
      <c r="G60" s="62">
        <f t="shared" si="4"/>
        <v>4500</v>
      </c>
      <c r="T60" s="105"/>
    </row>
    <row r="61" spans="2:20" ht="21" customHeight="1" x14ac:dyDescent="0.25">
      <c r="B61" s="64" t="s">
        <v>2220</v>
      </c>
      <c r="D61" s="65">
        <v>1</v>
      </c>
      <c r="E61" s="60">
        <v>4500</v>
      </c>
      <c r="F61" s="61" t="s">
        <v>2160</v>
      </c>
      <c r="G61" s="62">
        <v>4500</v>
      </c>
      <c r="T61" s="105"/>
    </row>
  </sheetData>
  <mergeCells count="10">
    <mergeCell ref="B56:C56"/>
    <mergeCell ref="B60:C60"/>
    <mergeCell ref="B57:C57"/>
    <mergeCell ref="B58:C58"/>
    <mergeCell ref="B59:C59"/>
    <mergeCell ref="B3:C3"/>
    <mergeCell ref="B12:C12"/>
    <mergeCell ref="B33:C33"/>
    <mergeCell ref="B8:C8"/>
    <mergeCell ref="B55:C55"/>
  </mergeCells>
  <phoneticPr fontId="21" type="noConversion"/>
  <pageMargins left="0.75000000000000011" right="0.75000000000000011" top="1" bottom="1" header="0.5" footer="0.5"/>
  <pageSetup paperSize="9" scale="63" orientation="portrait" horizontalDpi="4294967292" verticalDpi="4294967292" r:id="rId1"/>
  <rowBreaks count="1" manualBreakCount="1">
    <brk id="45" max="16383" man="1"/>
  </rowBreaks>
  <colBreaks count="1" manualBreakCount="1">
    <brk id="14" max="1048575" man="1"/>
  </colBreaks>
  <extLst>
    <ext xmlns:mx="http://schemas.microsoft.com/office/mac/excel/2008/main" uri="{64002731-A6B0-56B0-2670-7721B7C09600}">
      <mx:PLV Mode="0" OnePage="0" WScale="63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A37" sqref="A37"/>
    </sheetView>
  </sheetViews>
  <sheetFormatPr defaultColWidth="13.140625" defaultRowHeight="21" customHeight="1" x14ac:dyDescent="0.25"/>
  <cols>
    <col min="1" max="1" width="110.42578125" style="67" customWidth="1"/>
    <col min="2" max="2" width="16.5703125" style="75" hidden="1" customWidth="1"/>
    <col min="3" max="3" width="18.42578125" style="66" customWidth="1"/>
    <col min="4" max="4" width="13" style="79" hidden="1" customWidth="1"/>
    <col min="5" max="5" width="13" style="76" hidden="1" customWidth="1"/>
    <col min="6" max="16384" width="13.140625" style="77"/>
  </cols>
  <sheetData>
    <row r="1" spans="1:5" ht="15.75" x14ac:dyDescent="0.25">
      <c r="A1" s="80" t="s">
        <v>2221</v>
      </c>
      <c r="D1" s="75">
        <v>18</v>
      </c>
    </row>
    <row r="2" spans="1:5" ht="15.75" x14ac:dyDescent="0.25">
      <c r="A2" s="67" t="s">
        <v>2222</v>
      </c>
      <c r="D2" s="75"/>
    </row>
    <row r="3" spans="1:5" ht="24" customHeight="1" x14ac:dyDescent="0.25">
      <c r="B3" s="78" t="s">
        <v>2158</v>
      </c>
    </row>
    <row r="4" spans="1:5" s="83" customFormat="1" ht="33.950000000000003" customHeight="1" thickBot="1" x14ac:dyDescent="0.3">
      <c r="A4" s="80" t="s">
        <v>2223</v>
      </c>
      <c r="B4" s="81"/>
      <c r="C4" s="68" t="s">
        <v>2224</v>
      </c>
      <c r="D4" s="82" t="s">
        <v>2225</v>
      </c>
      <c r="E4" s="66"/>
    </row>
    <row r="5" spans="1:5" ht="33" customHeight="1" x14ac:dyDescent="0.25">
      <c r="A5" s="84" t="s">
        <v>2226</v>
      </c>
      <c r="B5" s="85">
        <v>45</v>
      </c>
      <c r="C5" s="69">
        <v>750</v>
      </c>
      <c r="D5" s="79">
        <f>$D$1*B5</f>
        <v>810</v>
      </c>
    </row>
    <row r="6" spans="1:5" ht="33" customHeight="1" x14ac:dyDescent="0.25">
      <c r="A6" s="86" t="s">
        <v>2242</v>
      </c>
      <c r="B6" s="87">
        <v>60</v>
      </c>
      <c r="C6" s="70">
        <v>950</v>
      </c>
      <c r="D6" s="79">
        <f t="shared" ref="D6:D10" si="0">$D$1*B6</f>
        <v>1080</v>
      </c>
    </row>
    <row r="7" spans="1:5" ht="33" customHeight="1" x14ac:dyDescent="0.25">
      <c r="A7" s="86" t="s">
        <v>2243</v>
      </c>
      <c r="B7" s="87">
        <v>45</v>
      </c>
      <c r="C7" s="70">
        <v>490</v>
      </c>
      <c r="D7" s="79">
        <f t="shared" si="0"/>
        <v>810</v>
      </c>
    </row>
    <row r="8" spans="1:5" ht="33" customHeight="1" x14ac:dyDescent="0.25">
      <c r="A8" s="86" t="s">
        <v>2244</v>
      </c>
      <c r="B8" s="87">
        <v>60</v>
      </c>
      <c r="C8" s="70">
        <v>950</v>
      </c>
      <c r="D8" s="79">
        <f t="shared" si="0"/>
        <v>1080</v>
      </c>
    </row>
    <row r="9" spans="1:5" ht="33" customHeight="1" x14ac:dyDescent="0.25">
      <c r="A9" s="86" t="s">
        <v>2245</v>
      </c>
      <c r="B9" s="87">
        <v>45</v>
      </c>
      <c r="C9" s="70">
        <v>800</v>
      </c>
      <c r="D9" s="79">
        <f t="shared" si="0"/>
        <v>810</v>
      </c>
    </row>
    <row r="10" spans="1:5" ht="33" customHeight="1" x14ac:dyDescent="0.25">
      <c r="A10" s="88" t="s">
        <v>2227</v>
      </c>
      <c r="B10" s="87">
        <v>60</v>
      </c>
      <c r="C10" s="70">
        <v>850</v>
      </c>
      <c r="D10" s="79">
        <f t="shared" si="0"/>
        <v>1080</v>
      </c>
      <c r="E10" s="76">
        <v>890</v>
      </c>
    </row>
    <row r="11" spans="1:5" ht="33" customHeight="1" x14ac:dyDescent="0.25">
      <c r="A11" s="86" t="s">
        <v>2246</v>
      </c>
      <c r="B11" s="87">
        <v>30</v>
      </c>
      <c r="C11" s="70">
        <v>350</v>
      </c>
    </row>
    <row r="12" spans="1:5" ht="33" customHeight="1" x14ac:dyDescent="0.25">
      <c r="A12" s="86" t="s">
        <v>2247</v>
      </c>
      <c r="B12" s="87">
        <v>30</v>
      </c>
      <c r="C12" s="70">
        <v>490</v>
      </c>
      <c r="D12" s="79">
        <f t="shared" ref="D12:D14" si="1">$D$1*B12</f>
        <v>540</v>
      </c>
    </row>
    <row r="13" spans="1:5" ht="33" customHeight="1" x14ac:dyDescent="0.25">
      <c r="A13" s="88" t="s">
        <v>2228</v>
      </c>
      <c r="B13" s="89">
        <v>60</v>
      </c>
      <c r="C13" s="70">
        <v>1050</v>
      </c>
      <c r="D13" s="79">
        <f t="shared" si="1"/>
        <v>1080</v>
      </c>
      <c r="E13" s="77"/>
    </row>
    <row r="14" spans="1:5" ht="33" customHeight="1" thickBot="1" x14ac:dyDescent="0.3">
      <c r="A14" s="90" t="s">
        <v>2248</v>
      </c>
      <c r="B14" s="91">
        <v>5</v>
      </c>
      <c r="C14" s="71">
        <v>100</v>
      </c>
      <c r="D14" s="79">
        <f t="shared" si="1"/>
        <v>90</v>
      </c>
      <c r="E14" s="77"/>
    </row>
    <row r="15" spans="1:5" s="94" customFormat="1" ht="33" customHeight="1" x14ac:dyDescent="0.25">
      <c r="A15" s="92"/>
      <c r="B15" s="93"/>
      <c r="C15" s="72"/>
    </row>
    <row r="16" spans="1:5" s="96" customFormat="1" ht="33" customHeight="1" thickBot="1" x14ac:dyDescent="0.3">
      <c r="A16" s="80" t="s">
        <v>2229</v>
      </c>
      <c r="B16" s="95"/>
      <c r="C16" s="68" t="s">
        <v>2224</v>
      </c>
    </row>
    <row r="17" spans="1:5" ht="33" customHeight="1" x14ac:dyDescent="0.25">
      <c r="A17" s="97" t="s">
        <v>2249</v>
      </c>
      <c r="B17" s="98">
        <v>30</v>
      </c>
      <c r="C17" s="73">
        <v>750</v>
      </c>
      <c r="D17" s="79">
        <f t="shared" ref="D17:D19" si="2">$D$1*B17</f>
        <v>540</v>
      </c>
      <c r="E17" s="77"/>
    </row>
    <row r="18" spans="1:5" ht="33" customHeight="1" x14ac:dyDescent="0.25">
      <c r="A18" s="86" t="s">
        <v>2250</v>
      </c>
      <c r="B18" s="89">
        <v>60</v>
      </c>
      <c r="C18" s="70">
        <v>1050</v>
      </c>
      <c r="D18" s="79">
        <f t="shared" si="2"/>
        <v>1080</v>
      </c>
      <c r="E18" s="77"/>
    </row>
    <row r="19" spans="1:5" ht="33" customHeight="1" x14ac:dyDescent="0.25">
      <c r="A19" s="86" t="s">
        <v>2251</v>
      </c>
      <c r="B19" s="89">
        <v>60</v>
      </c>
      <c r="C19" s="70">
        <v>1250</v>
      </c>
      <c r="D19" s="79">
        <f t="shared" si="2"/>
        <v>1080</v>
      </c>
      <c r="E19" s="77"/>
    </row>
    <row r="20" spans="1:5" ht="33" customHeight="1" x14ac:dyDescent="0.25">
      <c r="A20" s="86" t="s">
        <v>2252</v>
      </c>
      <c r="B20" s="89" t="s">
        <v>2230</v>
      </c>
      <c r="C20" s="70">
        <v>800</v>
      </c>
      <c r="E20" s="77"/>
    </row>
    <row r="21" spans="1:5" ht="45" customHeight="1" thickBot="1" x14ac:dyDescent="0.3">
      <c r="A21" s="99" t="s">
        <v>2253</v>
      </c>
      <c r="B21" s="91" t="s">
        <v>2230</v>
      </c>
      <c r="C21" s="71">
        <v>900</v>
      </c>
      <c r="E21" s="77"/>
    </row>
    <row r="22" spans="1:5" ht="33" customHeight="1" x14ac:dyDescent="0.25">
      <c r="D22" s="77"/>
      <c r="E22" s="77"/>
    </row>
    <row r="23" spans="1:5" s="83" customFormat="1" ht="33" customHeight="1" thickBot="1" x14ac:dyDescent="0.3">
      <c r="A23" s="80" t="s">
        <v>2231</v>
      </c>
      <c r="B23" s="95"/>
      <c r="C23" s="68" t="s">
        <v>2224</v>
      </c>
    </row>
    <row r="24" spans="1:5" ht="33" customHeight="1" x14ac:dyDescent="0.25">
      <c r="A24" s="97" t="s">
        <v>2232</v>
      </c>
      <c r="B24" s="100" t="s">
        <v>2233</v>
      </c>
      <c r="C24" s="73">
        <v>3950</v>
      </c>
      <c r="D24" s="77"/>
      <c r="E24" s="77"/>
    </row>
    <row r="25" spans="1:5" ht="33" customHeight="1" x14ac:dyDescent="0.25">
      <c r="A25" s="86" t="s">
        <v>2254</v>
      </c>
      <c r="B25" s="87" t="s">
        <v>2234</v>
      </c>
      <c r="C25" s="70">
        <v>3990</v>
      </c>
      <c r="D25" s="77"/>
      <c r="E25" s="77"/>
    </row>
    <row r="26" spans="1:5" ht="33" customHeight="1" x14ac:dyDescent="0.25">
      <c r="A26" s="86" t="s">
        <v>2255</v>
      </c>
      <c r="B26" s="87" t="s">
        <v>2234</v>
      </c>
      <c r="C26" s="70">
        <v>5950</v>
      </c>
      <c r="D26" s="77"/>
      <c r="E26" s="77"/>
    </row>
    <row r="27" spans="1:5" ht="33" customHeight="1" thickBot="1" x14ac:dyDescent="0.3">
      <c r="A27" s="90" t="s">
        <v>2256</v>
      </c>
      <c r="B27" s="101" t="s">
        <v>2235</v>
      </c>
      <c r="C27" s="71">
        <v>495</v>
      </c>
      <c r="D27" s="77"/>
      <c r="E27" s="77"/>
    </row>
    <row r="28" spans="1:5" ht="33" customHeight="1" x14ac:dyDescent="0.25"/>
    <row r="29" spans="1:5" s="83" customFormat="1" ht="33" customHeight="1" thickBot="1" x14ac:dyDescent="0.3">
      <c r="A29" s="80" t="s">
        <v>2236</v>
      </c>
      <c r="B29" s="95"/>
      <c r="C29" s="68" t="s">
        <v>2224</v>
      </c>
      <c r="D29" s="82"/>
      <c r="E29" s="66"/>
    </row>
    <row r="30" spans="1:5" ht="33" customHeight="1" x14ac:dyDescent="0.25">
      <c r="A30" s="97" t="s">
        <v>2237</v>
      </c>
      <c r="B30" s="100">
        <v>30</v>
      </c>
      <c r="C30" s="73">
        <v>490</v>
      </c>
    </row>
    <row r="31" spans="1:5" ht="33" customHeight="1" thickBot="1" x14ac:dyDescent="0.3">
      <c r="A31" s="90" t="s">
        <v>2238</v>
      </c>
      <c r="B31" s="101"/>
      <c r="C31" s="71" t="s">
        <v>2239</v>
      </c>
    </row>
    <row r="32" spans="1:5" ht="54" customHeight="1" x14ac:dyDescent="0.25">
      <c r="A32" s="102" t="s">
        <v>2240</v>
      </c>
      <c r="B32" s="103"/>
      <c r="C32" s="74"/>
    </row>
    <row r="33" spans="1:3" ht="99.75" customHeight="1" x14ac:dyDescent="0.25">
      <c r="A33" s="127" t="s">
        <v>2241</v>
      </c>
      <c r="B33" s="127"/>
      <c r="C33" s="127"/>
    </row>
  </sheetData>
  <mergeCells count="1">
    <mergeCell ref="A33:C33"/>
  </mergeCells>
  <pageMargins left="0.75" right="0.75" top="1" bottom="1" header="0.5" footer="0.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zoomScale="125" zoomScaleNormal="125" zoomScalePageLayoutView="125" workbookViewId="0">
      <selection activeCell="C13" sqref="C13"/>
    </sheetView>
  </sheetViews>
  <sheetFormatPr defaultColWidth="8.85546875" defaultRowHeight="15" x14ac:dyDescent="0.25"/>
  <cols>
    <col min="2" max="2" width="66.42578125" bestFit="1" customWidth="1"/>
    <col min="3" max="3" width="79.7109375" customWidth="1"/>
    <col min="4" max="4" width="8.85546875" style="1"/>
    <col min="5" max="5" width="13" style="2" bestFit="1" customWidth="1"/>
  </cols>
  <sheetData>
    <row r="1" spans="1:7" x14ac:dyDescent="0.25">
      <c r="F1">
        <v>28</v>
      </c>
      <c r="G1">
        <v>18</v>
      </c>
    </row>
    <row r="2" spans="1:7" x14ac:dyDescent="0.25">
      <c r="A2" t="s">
        <v>0</v>
      </c>
      <c r="B2" t="s">
        <v>1</v>
      </c>
      <c r="C2" t="s">
        <v>2</v>
      </c>
      <c r="D2" s="1">
        <v>20</v>
      </c>
      <c r="E2" s="2">
        <f>D2*$F$1</f>
        <v>560</v>
      </c>
    </row>
    <row r="3" spans="1:7" x14ac:dyDescent="0.25">
      <c r="A3" t="s">
        <v>3</v>
      </c>
      <c r="B3" t="s">
        <v>4</v>
      </c>
      <c r="C3" t="s">
        <v>5</v>
      </c>
      <c r="D3" s="1">
        <v>36</v>
      </c>
      <c r="E3" s="2">
        <f>D3*$F$1</f>
        <v>1008</v>
      </c>
    </row>
    <row r="4" spans="1:7" x14ac:dyDescent="0.25">
      <c r="A4" t="s">
        <v>6</v>
      </c>
      <c r="B4" t="s">
        <v>7</v>
      </c>
      <c r="C4" t="s">
        <v>8</v>
      </c>
      <c r="D4" s="1">
        <v>7</v>
      </c>
      <c r="E4" s="2">
        <f t="shared" ref="E4:E67" si="0">D4*$F$1</f>
        <v>196</v>
      </c>
    </row>
    <row r="5" spans="1:7" x14ac:dyDescent="0.25">
      <c r="A5" t="s">
        <v>9</v>
      </c>
      <c r="B5" t="s">
        <v>10</v>
      </c>
      <c r="C5" t="s">
        <v>11</v>
      </c>
      <c r="D5" s="1">
        <v>15</v>
      </c>
      <c r="E5" s="2">
        <f t="shared" si="0"/>
        <v>420</v>
      </c>
    </row>
    <row r="6" spans="1:7" x14ac:dyDescent="0.25">
      <c r="A6" t="s">
        <v>12</v>
      </c>
      <c r="B6" t="s">
        <v>13</v>
      </c>
      <c r="C6" t="s">
        <v>14</v>
      </c>
      <c r="D6" s="1">
        <v>16</v>
      </c>
      <c r="E6" s="2">
        <f t="shared" si="0"/>
        <v>448</v>
      </c>
    </row>
    <row r="7" spans="1:7" x14ac:dyDescent="0.25">
      <c r="A7" t="s">
        <v>15</v>
      </c>
      <c r="B7" t="s">
        <v>16</v>
      </c>
      <c r="C7" t="s">
        <v>17</v>
      </c>
      <c r="D7" s="1">
        <v>10</v>
      </c>
      <c r="E7" s="2">
        <f t="shared" si="0"/>
        <v>280</v>
      </c>
    </row>
    <row r="8" spans="1:7" x14ac:dyDescent="0.25">
      <c r="A8" t="s">
        <v>18</v>
      </c>
      <c r="B8" t="s">
        <v>19</v>
      </c>
      <c r="C8" t="s">
        <v>20</v>
      </c>
      <c r="D8" s="1">
        <v>35</v>
      </c>
      <c r="E8" s="2">
        <f t="shared" si="0"/>
        <v>980</v>
      </c>
    </row>
    <row r="9" spans="1:7" x14ac:dyDescent="0.25">
      <c r="A9" t="s">
        <v>21</v>
      </c>
      <c r="B9" t="s">
        <v>22</v>
      </c>
      <c r="C9" t="s">
        <v>23</v>
      </c>
      <c r="D9" s="1">
        <v>70</v>
      </c>
      <c r="E9" s="2">
        <f t="shared" si="0"/>
        <v>1960</v>
      </c>
    </row>
    <row r="10" spans="1:7" x14ac:dyDescent="0.25">
      <c r="A10" t="s">
        <v>24</v>
      </c>
      <c r="B10" t="s">
        <v>25</v>
      </c>
      <c r="C10" t="s">
        <v>26</v>
      </c>
      <c r="D10" s="1">
        <v>80</v>
      </c>
      <c r="E10" s="2">
        <f t="shared" si="0"/>
        <v>2240</v>
      </c>
    </row>
    <row r="11" spans="1:7" x14ac:dyDescent="0.25">
      <c r="A11" t="s">
        <v>27</v>
      </c>
      <c r="B11" t="s">
        <v>28</v>
      </c>
      <c r="C11" t="s">
        <v>29</v>
      </c>
      <c r="D11" s="1">
        <v>90</v>
      </c>
      <c r="E11" s="2">
        <f t="shared" si="0"/>
        <v>2520</v>
      </c>
    </row>
    <row r="12" spans="1:7" x14ac:dyDescent="0.25">
      <c r="A12" t="s">
        <v>30</v>
      </c>
      <c r="B12" t="s">
        <v>31</v>
      </c>
      <c r="C12" t="s">
        <v>32</v>
      </c>
      <c r="D12" s="1">
        <v>90</v>
      </c>
      <c r="E12" s="2">
        <f t="shared" si="0"/>
        <v>2520</v>
      </c>
    </row>
    <row r="13" spans="1:7" x14ac:dyDescent="0.25">
      <c r="A13" t="s">
        <v>33</v>
      </c>
      <c r="B13" t="s">
        <v>34</v>
      </c>
      <c r="C13" t="s">
        <v>35</v>
      </c>
      <c r="D13" s="1">
        <v>100</v>
      </c>
      <c r="E13" s="2">
        <f t="shared" si="0"/>
        <v>2800</v>
      </c>
    </row>
    <row r="14" spans="1:7" x14ac:dyDescent="0.25">
      <c r="A14" t="s">
        <v>36</v>
      </c>
      <c r="B14" t="s">
        <v>37</v>
      </c>
      <c r="C14" t="s">
        <v>38</v>
      </c>
      <c r="D14" s="1">
        <v>100</v>
      </c>
      <c r="E14" s="2">
        <f t="shared" si="0"/>
        <v>2800</v>
      </c>
    </row>
    <row r="15" spans="1:7" x14ac:dyDescent="0.25">
      <c r="A15" t="s">
        <v>39</v>
      </c>
      <c r="B15" t="s">
        <v>40</v>
      </c>
      <c r="C15" t="s">
        <v>41</v>
      </c>
      <c r="D15" s="1">
        <v>100</v>
      </c>
      <c r="E15" s="2">
        <f t="shared" si="0"/>
        <v>2800</v>
      </c>
    </row>
    <row r="16" spans="1:7" x14ac:dyDescent="0.25">
      <c r="A16" t="s">
        <v>42</v>
      </c>
      <c r="B16" t="s">
        <v>43</v>
      </c>
      <c r="C16" t="s">
        <v>44</v>
      </c>
      <c r="D16" s="1">
        <v>100</v>
      </c>
      <c r="E16" s="2">
        <f t="shared" si="0"/>
        <v>2800</v>
      </c>
    </row>
    <row r="17" spans="1:5" x14ac:dyDescent="0.25">
      <c r="A17" t="s">
        <v>45</v>
      </c>
      <c r="B17" t="s">
        <v>46</v>
      </c>
      <c r="C17" t="s">
        <v>47</v>
      </c>
      <c r="D17" s="1">
        <v>60</v>
      </c>
      <c r="E17" s="2">
        <f t="shared" si="0"/>
        <v>1680</v>
      </c>
    </row>
    <row r="18" spans="1:5" x14ac:dyDescent="0.25">
      <c r="A18" t="s">
        <v>48</v>
      </c>
      <c r="B18" t="s">
        <v>49</v>
      </c>
      <c r="C18" t="s">
        <v>50</v>
      </c>
      <c r="D18" s="1">
        <v>15</v>
      </c>
      <c r="E18" s="2">
        <f t="shared" si="0"/>
        <v>420</v>
      </c>
    </row>
    <row r="19" spans="1:5" x14ac:dyDescent="0.25">
      <c r="A19" t="s">
        <v>51</v>
      </c>
      <c r="B19" t="s">
        <v>52</v>
      </c>
      <c r="C19" t="s">
        <v>53</v>
      </c>
      <c r="D19" s="1">
        <v>5</v>
      </c>
      <c r="E19" s="2">
        <f>D19*$G$1</f>
        <v>90</v>
      </c>
    </row>
    <row r="20" spans="1:5" x14ac:dyDescent="0.25">
      <c r="A20" t="s">
        <v>54</v>
      </c>
      <c r="B20" t="s">
        <v>55</v>
      </c>
      <c r="C20" t="s">
        <v>56</v>
      </c>
      <c r="D20" s="1">
        <v>10</v>
      </c>
      <c r="E20" s="2">
        <f t="shared" ref="E20:E32" si="1">D20*$G$1</f>
        <v>180</v>
      </c>
    </row>
    <row r="21" spans="1:5" x14ac:dyDescent="0.25">
      <c r="A21" t="s">
        <v>57</v>
      </c>
      <c r="B21" t="s">
        <v>58</v>
      </c>
      <c r="C21" t="s">
        <v>59</v>
      </c>
      <c r="D21" s="1">
        <v>7</v>
      </c>
      <c r="E21" s="2">
        <f t="shared" si="1"/>
        <v>126</v>
      </c>
    </row>
    <row r="22" spans="1:5" x14ac:dyDescent="0.25">
      <c r="A22" t="s">
        <v>60</v>
      </c>
      <c r="B22" t="s">
        <v>61</v>
      </c>
      <c r="C22" t="s">
        <v>62</v>
      </c>
      <c r="D22" s="1">
        <v>5</v>
      </c>
      <c r="E22" s="2">
        <f t="shared" si="1"/>
        <v>90</v>
      </c>
    </row>
    <row r="23" spans="1:5" x14ac:dyDescent="0.25">
      <c r="A23" t="s">
        <v>63</v>
      </c>
      <c r="B23" t="s">
        <v>64</v>
      </c>
      <c r="C23" t="s">
        <v>65</v>
      </c>
      <c r="D23" s="1">
        <v>15</v>
      </c>
      <c r="E23" s="2">
        <f t="shared" si="1"/>
        <v>270</v>
      </c>
    </row>
    <row r="24" spans="1:5" x14ac:dyDescent="0.25">
      <c r="A24" t="s">
        <v>66</v>
      </c>
      <c r="B24" t="s">
        <v>67</v>
      </c>
      <c r="C24" t="s">
        <v>68</v>
      </c>
      <c r="D24" s="1">
        <v>16</v>
      </c>
      <c r="E24" s="2">
        <f t="shared" si="1"/>
        <v>288</v>
      </c>
    </row>
    <row r="25" spans="1:5" x14ac:dyDescent="0.25">
      <c r="A25" t="s">
        <v>69</v>
      </c>
      <c r="B25" t="s">
        <v>70</v>
      </c>
      <c r="C25" t="s">
        <v>71</v>
      </c>
      <c r="D25" s="1">
        <v>15</v>
      </c>
      <c r="E25" s="2">
        <f t="shared" si="1"/>
        <v>270</v>
      </c>
    </row>
    <row r="26" spans="1:5" x14ac:dyDescent="0.25">
      <c r="A26" t="s">
        <v>72</v>
      </c>
      <c r="B26" t="s">
        <v>73</v>
      </c>
      <c r="C26" t="s">
        <v>74</v>
      </c>
      <c r="D26" s="1">
        <v>5</v>
      </c>
      <c r="E26" s="2">
        <f t="shared" si="1"/>
        <v>90</v>
      </c>
    </row>
    <row r="27" spans="1:5" x14ac:dyDescent="0.25">
      <c r="A27" t="s">
        <v>75</v>
      </c>
      <c r="B27" t="s">
        <v>76</v>
      </c>
      <c r="C27" t="s">
        <v>77</v>
      </c>
      <c r="D27" s="1">
        <v>10</v>
      </c>
      <c r="E27" s="2">
        <f t="shared" si="1"/>
        <v>180</v>
      </c>
    </row>
    <row r="28" spans="1:5" x14ac:dyDescent="0.25">
      <c r="A28" t="s">
        <v>78</v>
      </c>
      <c r="B28" t="s">
        <v>79</v>
      </c>
      <c r="C28" t="s">
        <v>80</v>
      </c>
      <c r="D28" s="1">
        <v>10</v>
      </c>
      <c r="E28" s="2">
        <f t="shared" si="1"/>
        <v>180</v>
      </c>
    </row>
    <row r="29" spans="1:5" x14ac:dyDescent="0.25">
      <c r="A29" t="s">
        <v>81</v>
      </c>
      <c r="B29" t="s">
        <v>82</v>
      </c>
      <c r="C29" t="s">
        <v>83</v>
      </c>
      <c r="D29" s="1">
        <v>8</v>
      </c>
      <c r="E29" s="2">
        <f t="shared" si="1"/>
        <v>144</v>
      </c>
    </row>
    <row r="30" spans="1:5" x14ac:dyDescent="0.25">
      <c r="A30" t="s">
        <v>84</v>
      </c>
      <c r="B30" t="s">
        <v>85</v>
      </c>
      <c r="C30" t="s">
        <v>86</v>
      </c>
      <c r="D30" s="1">
        <v>3</v>
      </c>
      <c r="E30" s="2">
        <f t="shared" si="1"/>
        <v>54</v>
      </c>
    </row>
    <row r="31" spans="1:5" x14ac:dyDescent="0.25">
      <c r="A31" t="s">
        <v>87</v>
      </c>
      <c r="B31" t="s">
        <v>88</v>
      </c>
      <c r="C31" t="s">
        <v>89</v>
      </c>
      <c r="D31" s="1">
        <v>15</v>
      </c>
      <c r="E31" s="2">
        <f t="shared" si="1"/>
        <v>270</v>
      </c>
    </row>
    <row r="32" spans="1:5" x14ac:dyDescent="0.25">
      <c r="A32" t="s">
        <v>90</v>
      </c>
      <c r="B32" t="s">
        <v>91</v>
      </c>
      <c r="C32" t="s">
        <v>92</v>
      </c>
      <c r="D32" s="1">
        <v>5</v>
      </c>
      <c r="E32" s="2">
        <f t="shared" si="1"/>
        <v>90</v>
      </c>
    </row>
    <row r="33" spans="1:5" x14ac:dyDescent="0.25">
      <c r="A33" t="s">
        <v>93</v>
      </c>
      <c r="B33" t="s">
        <v>94</v>
      </c>
      <c r="C33" t="s">
        <v>95</v>
      </c>
      <c r="D33" s="1">
        <v>15</v>
      </c>
      <c r="E33" s="2">
        <f t="shared" si="0"/>
        <v>420</v>
      </c>
    </row>
    <row r="34" spans="1:5" x14ac:dyDescent="0.25">
      <c r="A34" t="s">
        <v>96</v>
      </c>
      <c r="B34" t="s">
        <v>97</v>
      </c>
      <c r="C34" t="s">
        <v>98</v>
      </c>
      <c r="D34" s="1">
        <v>15</v>
      </c>
      <c r="E34" s="2">
        <f t="shared" si="0"/>
        <v>420</v>
      </c>
    </row>
    <row r="35" spans="1:5" x14ac:dyDescent="0.25">
      <c r="A35" t="s">
        <v>99</v>
      </c>
      <c r="B35" t="s">
        <v>100</v>
      </c>
      <c r="C35" t="s">
        <v>101</v>
      </c>
      <c r="D35" s="1">
        <v>10</v>
      </c>
      <c r="E35" s="2">
        <f t="shared" si="0"/>
        <v>280</v>
      </c>
    </row>
    <row r="36" spans="1:5" x14ac:dyDescent="0.25">
      <c r="A36" t="s">
        <v>102</v>
      </c>
      <c r="B36" t="s">
        <v>103</v>
      </c>
      <c r="C36" t="s">
        <v>104</v>
      </c>
      <c r="D36" s="1">
        <v>15</v>
      </c>
      <c r="E36" s="2">
        <f t="shared" si="0"/>
        <v>420</v>
      </c>
    </row>
    <row r="37" spans="1:5" x14ac:dyDescent="0.25">
      <c r="A37" t="s">
        <v>105</v>
      </c>
      <c r="B37" t="s">
        <v>106</v>
      </c>
      <c r="C37" t="s">
        <v>107</v>
      </c>
      <c r="D37" s="1">
        <v>3</v>
      </c>
      <c r="E37" s="2">
        <f t="shared" si="0"/>
        <v>84</v>
      </c>
    </row>
    <row r="38" spans="1:5" x14ac:dyDescent="0.25">
      <c r="A38" t="s">
        <v>108</v>
      </c>
      <c r="B38" t="s">
        <v>109</v>
      </c>
      <c r="C38" t="s">
        <v>110</v>
      </c>
      <c r="D38" s="1">
        <v>15</v>
      </c>
      <c r="E38" s="2">
        <f t="shared" si="0"/>
        <v>420</v>
      </c>
    </row>
    <row r="39" spans="1:5" x14ac:dyDescent="0.25">
      <c r="A39" t="s">
        <v>111</v>
      </c>
      <c r="B39" t="s">
        <v>112</v>
      </c>
      <c r="C39" t="s">
        <v>113</v>
      </c>
      <c r="D39" s="1">
        <v>5</v>
      </c>
      <c r="E39" s="2">
        <f t="shared" si="0"/>
        <v>140</v>
      </c>
    </row>
    <row r="40" spans="1:5" x14ac:dyDescent="0.25">
      <c r="A40" t="s">
        <v>114</v>
      </c>
      <c r="B40" t="s">
        <v>115</v>
      </c>
      <c r="C40" t="s">
        <v>116</v>
      </c>
      <c r="D40" s="1">
        <v>5</v>
      </c>
      <c r="E40" s="2">
        <f t="shared" si="0"/>
        <v>140</v>
      </c>
    </row>
    <row r="41" spans="1:5" x14ac:dyDescent="0.25">
      <c r="A41" t="s">
        <v>117</v>
      </c>
      <c r="B41" t="s">
        <v>118</v>
      </c>
      <c r="C41" t="s">
        <v>119</v>
      </c>
      <c r="D41" s="1">
        <v>40</v>
      </c>
      <c r="E41" s="2">
        <f t="shared" si="0"/>
        <v>1120</v>
      </c>
    </row>
    <row r="42" spans="1:5" x14ac:dyDescent="0.25">
      <c r="A42" t="s">
        <v>120</v>
      </c>
      <c r="B42" t="s">
        <v>121</v>
      </c>
      <c r="C42" t="s">
        <v>119</v>
      </c>
      <c r="D42" s="1">
        <v>60</v>
      </c>
      <c r="E42" s="2">
        <f t="shared" si="0"/>
        <v>1680</v>
      </c>
    </row>
    <row r="43" spans="1:5" x14ac:dyDescent="0.25">
      <c r="A43" t="s">
        <v>122</v>
      </c>
      <c r="B43" t="s">
        <v>123</v>
      </c>
      <c r="C43" t="s">
        <v>119</v>
      </c>
      <c r="D43" s="1">
        <v>90</v>
      </c>
      <c r="E43" s="2">
        <f t="shared" si="0"/>
        <v>2520</v>
      </c>
    </row>
    <row r="44" spans="1:5" x14ac:dyDescent="0.25">
      <c r="A44" t="s">
        <v>124</v>
      </c>
      <c r="B44" t="s">
        <v>125</v>
      </c>
      <c r="C44" t="s">
        <v>119</v>
      </c>
      <c r="D44" s="1">
        <v>100</v>
      </c>
      <c r="E44" s="2">
        <f t="shared" si="0"/>
        <v>2800</v>
      </c>
    </row>
    <row r="45" spans="1:5" x14ac:dyDescent="0.25">
      <c r="A45" t="s">
        <v>126</v>
      </c>
      <c r="B45" t="s">
        <v>127</v>
      </c>
      <c r="C45" t="s">
        <v>128</v>
      </c>
      <c r="D45" s="1">
        <v>25</v>
      </c>
      <c r="E45" s="2">
        <f t="shared" si="0"/>
        <v>700</v>
      </c>
    </row>
    <row r="46" spans="1:5" x14ac:dyDescent="0.25">
      <c r="A46" t="s">
        <v>129</v>
      </c>
      <c r="B46" t="s">
        <v>130</v>
      </c>
      <c r="C46" t="s">
        <v>128</v>
      </c>
      <c r="D46" s="1">
        <v>30</v>
      </c>
      <c r="E46" s="2">
        <f t="shared" si="0"/>
        <v>840</v>
      </c>
    </row>
    <row r="47" spans="1:5" x14ac:dyDescent="0.25">
      <c r="A47" t="s">
        <v>131</v>
      </c>
      <c r="B47" t="s">
        <v>132</v>
      </c>
      <c r="C47" t="s">
        <v>128</v>
      </c>
      <c r="D47" s="1">
        <v>40</v>
      </c>
      <c r="E47" s="2">
        <f t="shared" si="0"/>
        <v>1120</v>
      </c>
    </row>
    <row r="48" spans="1:5" x14ac:dyDescent="0.25">
      <c r="A48" t="s">
        <v>133</v>
      </c>
      <c r="B48" t="s">
        <v>134</v>
      </c>
      <c r="C48" t="s">
        <v>128</v>
      </c>
      <c r="D48" s="1">
        <v>60</v>
      </c>
      <c r="E48" s="2">
        <f t="shared" si="0"/>
        <v>1680</v>
      </c>
    </row>
    <row r="49" spans="1:5" x14ac:dyDescent="0.25">
      <c r="A49" t="s">
        <v>135</v>
      </c>
      <c r="B49" t="s">
        <v>136</v>
      </c>
      <c r="C49" t="s">
        <v>128</v>
      </c>
      <c r="D49" s="1">
        <v>30</v>
      </c>
      <c r="E49" s="2">
        <f t="shared" si="0"/>
        <v>840</v>
      </c>
    </row>
    <row r="50" spans="1:5" x14ac:dyDescent="0.25">
      <c r="A50" t="s">
        <v>137</v>
      </c>
      <c r="B50" t="s">
        <v>138</v>
      </c>
      <c r="C50" t="s">
        <v>128</v>
      </c>
      <c r="D50" s="1">
        <v>40</v>
      </c>
      <c r="E50" s="2">
        <f t="shared" si="0"/>
        <v>1120</v>
      </c>
    </row>
    <row r="51" spans="1:5" x14ac:dyDescent="0.25">
      <c r="A51" t="s">
        <v>139</v>
      </c>
      <c r="B51" t="s">
        <v>140</v>
      </c>
      <c r="C51" t="s">
        <v>128</v>
      </c>
      <c r="D51" s="1">
        <v>60</v>
      </c>
      <c r="E51" s="2">
        <f t="shared" si="0"/>
        <v>1680</v>
      </c>
    </row>
    <row r="52" spans="1:5" x14ac:dyDescent="0.25">
      <c r="A52" t="s">
        <v>141</v>
      </c>
      <c r="B52" t="s">
        <v>142</v>
      </c>
      <c r="C52" t="s">
        <v>128</v>
      </c>
      <c r="D52" s="1">
        <v>90</v>
      </c>
      <c r="E52" s="2">
        <f t="shared" si="0"/>
        <v>2520</v>
      </c>
    </row>
    <row r="53" spans="1:5" x14ac:dyDescent="0.25">
      <c r="A53" t="s">
        <v>143</v>
      </c>
      <c r="B53" t="s">
        <v>144</v>
      </c>
      <c r="D53" s="1">
        <v>30</v>
      </c>
      <c r="E53" s="2">
        <f t="shared" si="0"/>
        <v>840</v>
      </c>
    </row>
    <row r="54" spans="1:5" x14ac:dyDescent="0.25">
      <c r="A54" t="s">
        <v>145</v>
      </c>
      <c r="B54" t="s">
        <v>146</v>
      </c>
      <c r="D54" s="1">
        <v>35</v>
      </c>
      <c r="E54" s="2">
        <f t="shared" si="0"/>
        <v>980</v>
      </c>
    </row>
    <row r="55" spans="1:5" x14ac:dyDescent="0.25">
      <c r="A55" t="s">
        <v>147</v>
      </c>
      <c r="B55" t="s">
        <v>148</v>
      </c>
      <c r="D55" s="1">
        <v>45</v>
      </c>
      <c r="E55" s="2">
        <f t="shared" si="0"/>
        <v>1260</v>
      </c>
    </row>
    <row r="56" spans="1:5" x14ac:dyDescent="0.25">
      <c r="A56" t="s">
        <v>149</v>
      </c>
      <c r="B56" t="s">
        <v>150</v>
      </c>
      <c r="D56" s="1">
        <v>60</v>
      </c>
      <c r="E56" s="2">
        <f t="shared" si="0"/>
        <v>1680</v>
      </c>
    </row>
    <row r="57" spans="1:5" x14ac:dyDescent="0.25">
      <c r="A57" t="s">
        <v>151</v>
      </c>
      <c r="B57" t="s">
        <v>152</v>
      </c>
      <c r="C57" t="s">
        <v>153</v>
      </c>
      <c r="D57" s="1">
        <v>20</v>
      </c>
      <c r="E57" s="2">
        <f t="shared" si="0"/>
        <v>560</v>
      </c>
    </row>
    <row r="58" spans="1:5" x14ac:dyDescent="0.25">
      <c r="A58" t="s">
        <v>154</v>
      </c>
      <c r="B58" t="s">
        <v>155</v>
      </c>
      <c r="C58" t="s">
        <v>156</v>
      </c>
      <c r="D58" s="1">
        <v>25</v>
      </c>
      <c r="E58" s="2">
        <f t="shared" si="0"/>
        <v>700</v>
      </c>
    </row>
    <row r="59" spans="1:5" x14ac:dyDescent="0.25">
      <c r="A59" t="s">
        <v>157</v>
      </c>
      <c r="B59" t="s">
        <v>158</v>
      </c>
      <c r="C59" t="s">
        <v>153</v>
      </c>
      <c r="D59" s="1">
        <v>30</v>
      </c>
      <c r="E59" s="2">
        <f t="shared" si="0"/>
        <v>840</v>
      </c>
    </row>
    <row r="60" spans="1:5" x14ac:dyDescent="0.25">
      <c r="A60" t="s">
        <v>159</v>
      </c>
      <c r="B60" t="s">
        <v>160</v>
      </c>
      <c r="C60" t="s">
        <v>153</v>
      </c>
      <c r="D60" s="1">
        <v>40</v>
      </c>
      <c r="E60" s="2">
        <f t="shared" si="0"/>
        <v>1120</v>
      </c>
    </row>
    <row r="61" spans="1:5" x14ac:dyDescent="0.25">
      <c r="A61" t="s">
        <v>161</v>
      </c>
      <c r="B61" t="s">
        <v>162</v>
      </c>
      <c r="C61" t="s">
        <v>163</v>
      </c>
      <c r="D61" s="1">
        <v>60</v>
      </c>
      <c r="E61" s="2">
        <f t="shared" si="0"/>
        <v>1680</v>
      </c>
    </row>
    <row r="62" spans="1:5" x14ac:dyDescent="0.25">
      <c r="A62" t="s">
        <v>164</v>
      </c>
      <c r="B62" t="s">
        <v>165</v>
      </c>
      <c r="D62" s="1">
        <v>7</v>
      </c>
      <c r="E62" s="2">
        <f t="shared" si="0"/>
        <v>196</v>
      </c>
    </row>
    <row r="63" spans="1:5" x14ac:dyDescent="0.25">
      <c r="A63" t="s">
        <v>166</v>
      </c>
      <c r="B63" t="s">
        <v>167</v>
      </c>
      <c r="D63" s="1">
        <v>10</v>
      </c>
      <c r="E63" s="2">
        <f t="shared" si="0"/>
        <v>280</v>
      </c>
    </row>
    <row r="64" spans="1:5" x14ac:dyDescent="0.25">
      <c r="A64" t="s">
        <v>168</v>
      </c>
      <c r="B64" t="s">
        <v>169</v>
      </c>
      <c r="D64" s="1">
        <v>7</v>
      </c>
      <c r="E64" s="2">
        <f t="shared" si="0"/>
        <v>196</v>
      </c>
    </row>
    <row r="65" spans="1:5" x14ac:dyDescent="0.25">
      <c r="A65" t="s">
        <v>170</v>
      </c>
      <c r="B65" t="s">
        <v>171</v>
      </c>
      <c r="D65" s="1">
        <v>10</v>
      </c>
      <c r="E65" s="2">
        <f t="shared" si="0"/>
        <v>280</v>
      </c>
    </row>
    <row r="66" spans="1:5" x14ac:dyDescent="0.25">
      <c r="A66" t="s">
        <v>172</v>
      </c>
      <c r="B66" t="s">
        <v>173</v>
      </c>
      <c r="C66" t="s">
        <v>174</v>
      </c>
      <c r="D66" s="1">
        <v>4</v>
      </c>
      <c r="E66" s="2">
        <f t="shared" si="0"/>
        <v>112</v>
      </c>
    </row>
    <row r="67" spans="1:5" x14ac:dyDescent="0.25">
      <c r="A67" t="s">
        <v>175</v>
      </c>
      <c r="B67" t="s">
        <v>176</v>
      </c>
      <c r="C67" t="s">
        <v>177</v>
      </c>
      <c r="D67" s="1">
        <v>7</v>
      </c>
      <c r="E67" s="2">
        <f t="shared" si="0"/>
        <v>196</v>
      </c>
    </row>
    <row r="68" spans="1:5" x14ac:dyDescent="0.25">
      <c r="A68" t="s">
        <v>178</v>
      </c>
      <c r="B68" t="s">
        <v>179</v>
      </c>
      <c r="C68" t="s">
        <v>180</v>
      </c>
      <c r="D68" s="1">
        <v>13</v>
      </c>
      <c r="E68" s="2">
        <f t="shared" ref="E68:E131" si="2">D68*$F$1</f>
        <v>364</v>
      </c>
    </row>
    <row r="69" spans="1:5" x14ac:dyDescent="0.25">
      <c r="A69" t="s">
        <v>181</v>
      </c>
      <c r="B69" t="s">
        <v>182</v>
      </c>
      <c r="C69" t="s">
        <v>183</v>
      </c>
      <c r="D69" s="1">
        <v>5</v>
      </c>
      <c r="E69" s="2">
        <f t="shared" si="2"/>
        <v>140</v>
      </c>
    </row>
    <row r="70" spans="1:5" x14ac:dyDescent="0.25">
      <c r="A70" t="s">
        <v>184</v>
      </c>
      <c r="B70" t="s">
        <v>185</v>
      </c>
      <c r="C70" t="s">
        <v>186</v>
      </c>
      <c r="D70" s="1">
        <v>30</v>
      </c>
      <c r="E70" s="2">
        <f t="shared" si="2"/>
        <v>840</v>
      </c>
    </row>
    <row r="71" spans="1:5" x14ac:dyDescent="0.25">
      <c r="A71" t="s">
        <v>187</v>
      </c>
      <c r="B71" t="s">
        <v>188</v>
      </c>
      <c r="C71" t="s">
        <v>189</v>
      </c>
      <c r="D71" s="1">
        <v>15</v>
      </c>
      <c r="E71" s="2">
        <f t="shared" si="2"/>
        <v>420</v>
      </c>
    </row>
    <row r="72" spans="1:5" x14ac:dyDescent="0.25">
      <c r="A72" t="s">
        <v>190</v>
      </c>
      <c r="B72" t="s">
        <v>191</v>
      </c>
      <c r="C72" t="s">
        <v>192</v>
      </c>
      <c r="D72" s="1">
        <v>13</v>
      </c>
      <c r="E72" s="2">
        <f t="shared" si="2"/>
        <v>364</v>
      </c>
    </row>
    <row r="73" spans="1:5" x14ac:dyDescent="0.25">
      <c r="A73" t="s">
        <v>193</v>
      </c>
      <c r="B73" t="s">
        <v>194</v>
      </c>
      <c r="C73" t="s">
        <v>195</v>
      </c>
      <c r="D73" s="1">
        <v>26</v>
      </c>
      <c r="E73" s="2">
        <f t="shared" si="2"/>
        <v>728</v>
      </c>
    </row>
    <row r="74" spans="1:5" x14ac:dyDescent="0.25">
      <c r="A74" t="s">
        <v>196</v>
      </c>
      <c r="B74" t="s">
        <v>197</v>
      </c>
      <c r="C74" t="s">
        <v>198</v>
      </c>
      <c r="D74" s="1">
        <v>38</v>
      </c>
      <c r="E74" s="2">
        <f t="shared" si="2"/>
        <v>1064</v>
      </c>
    </row>
    <row r="75" spans="1:5" x14ac:dyDescent="0.25">
      <c r="A75" t="s">
        <v>199</v>
      </c>
      <c r="B75" t="s">
        <v>200</v>
      </c>
      <c r="C75" t="s">
        <v>201</v>
      </c>
      <c r="D75" s="1">
        <v>45</v>
      </c>
      <c r="E75" s="2">
        <f t="shared" si="2"/>
        <v>1260</v>
      </c>
    </row>
    <row r="76" spans="1:5" x14ac:dyDescent="0.25">
      <c r="A76" t="s">
        <v>202</v>
      </c>
      <c r="B76" t="s">
        <v>203</v>
      </c>
      <c r="C76" t="s">
        <v>204</v>
      </c>
      <c r="D76" s="1">
        <v>22</v>
      </c>
      <c r="E76" s="2">
        <f t="shared" si="2"/>
        <v>616</v>
      </c>
    </row>
    <row r="77" spans="1:5" x14ac:dyDescent="0.25">
      <c r="A77" t="s">
        <v>205</v>
      </c>
      <c r="B77" t="s">
        <v>206</v>
      </c>
      <c r="C77" t="s">
        <v>207</v>
      </c>
      <c r="D77" s="1">
        <v>30</v>
      </c>
      <c r="E77" s="2">
        <f t="shared" si="2"/>
        <v>840</v>
      </c>
    </row>
    <row r="78" spans="1:5" x14ac:dyDescent="0.25">
      <c r="A78" t="s">
        <v>208</v>
      </c>
      <c r="B78" t="s">
        <v>209</v>
      </c>
      <c r="C78" t="s">
        <v>210</v>
      </c>
      <c r="D78" s="1">
        <v>10</v>
      </c>
      <c r="E78" s="2">
        <f t="shared" si="2"/>
        <v>280</v>
      </c>
    </row>
    <row r="79" spans="1:5" x14ac:dyDescent="0.25">
      <c r="A79" t="s">
        <v>211</v>
      </c>
      <c r="B79" t="s">
        <v>212</v>
      </c>
      <c r="C79" t="s">
        <v>213</v>
      </c>
      <c r="D79" s="1">
        <v>5</v>
      </c>
      <c r="E79" s="2">
        <f t="shared" si="2"/>
        <v>140</v>
      </c>
    </row>
    <row r="80" spans="1:5" x14ac:dyDescent="0.25">
      <c r="A80" t="s">
        <v>214</v>
      </c>
      <c r="B80" t="s">
        <v>215</v>
      </c>
      <c r="C80" t="s">
        <v>216</v>
      </c>
      <c r="D80" s="1">
        <v>5</v>
      </c>
      <c r="E80" s="2">
        <f t="shared" si="2"/>
        <v>140</v>
      </c>
    </row>
    <row r="81" spans="1:5" x14ac:dyDescent="0.25">
      <c r="A81" t="s">
        <v>217</v>
      </c>
      <c r="B81" t="s">
        <v>218</v>
      </c>
      <c r="C81" t="s">
        <v>219</v>
      </c>
      <c r="D81" s="1">
        <v>9</v>
      </c>
      <c r="E81" s="2">
        <f t="shared" si="2"/>
        <v>252</v>
      </c>
    </row>
    <row r="82" spans="1:5" x14ac:dyDescent="0.25">
      <c r="A82" t="s">
        <v>220</v>
      </c>
      <c r="B82" t="s">
        <v>221</v>
      </c>
      <c r="C82" t="s">
        <v>222</v>
      </c>
      <c r="D82" s="1">
        <v>6</v>
      </c>
      <c r="E82" s="2">
        <f t="shared" si="2"/>
        <v>168</v>
      </c>
    </row>
    <row r="83" spans="1:5" x14ac:dyDescent="0.25">
      <c r="A83" t="s">
        <v>223</v>
      </c>
      <c r="B83" t="s">
        <v>224</v>
      </c>
      <c r="C83" t="s">
        <v>225</v>
      </c>
      <c r="D83" s="1">
        <v>5</v>
      </c>
      <c r="E83" s="2">
        <f t="shared" si="2"/>
        <v>140</v>
      </c>
    </row>
    <row r="84" spans="1:5" x14ac:dyDescent="0.25">
      <c r="A84" t="s">
        <v>226</v>
      </c>
      <c r="B84" t="s">
        <v>227</v>
      </c>
      <c r="C84" t="s">
        <v>228</v>
      </c>
      <c r="D84" s="1">
        <v>3</v>
      </c>
      <c r="E84" s="2">
        <f t="shared" si="2"/>
        <v>84</v>
      </c>
    </row>
    <row r="85" spans="1:5" x14ac:dyDescent="0.25">
      <c r="A85" t="s">
        <v>229</v>
      </c>
      <c r="B85" t="s">
        <v>230</v>
      </c>
      <c r="C85" t="s">
        <v>231</v>
      </c>
      <c r="D85" s="1">
        <v>5</v>
      </c>
      <c r="E85" s="2">
        <f t="shared" si="2"/>
        <v>140</v>
      </c>
    </row>
    <row r="86" spans="1:5" x14ac:dyDescent="0.25">
      <c r="A86" t="s">
        <v>232</v>
      </c>
      <c r="B86" t="s">
        <v>233</v>
      </c>
      <c r="C86" t="s">
        <v>234</v>
      </c>
      <c r="D86" s="1">
        <v>20</v>
      </c>
      <c r="E86" s="2">
        <f t="shared" si="2"/>
        <v>560</v>
      </c>
    </row>
    <row r="87" spans="1:5" x14ac:dyDescent="0.25">
      <c r="A87" t="s">
        <v>235</v>
      </c>
      <c r="B87" t="s">
        <v>236</v>
      </c>
      <c r="C87" t="s">
        <v>237</v>
      </c>
      <c r="D87" s="1">
        <v>20</v>
      </c>
      <c r="E87" s="2">
        <f t="shared" si="2"/>
        <v>560</v>
      </c>
    </row>
    <row r="88" spans="1:5" x14ac:dyDescent="0.25">
      <c r="A88" t="s">
        <v>238</v>
      </c>
      <c r="B88" t="s">
        <v>239</v>
      </c>
      <c r="C88" t="s">
        <v>240</v>
      </c>
      <c r="D88" s="1">
        <v>25</v>
      </c>
      <c r="E88" s="2">
        <f t="shared" si="2"/>
        <v>700</v>
      </c>
    </row>
    <row r="89" spans="1:5" x14ac:dyDescent="0.25">
      <c r="A89" t="s">
        <v>241</v>
      </c>
      <c r="B89" t="s">
        <v>242</v>
      </c>
      <c r="C89" t="s">
        <v>243</v>
      </c>
      <c r="D89" s="1">
        <v>30</v>
      </c>
      <c r="E89" s="2">
        <f t="shared" si="2"/>
        <v>840</v>
      </c>
    </row>
    <row r="90" spans="1:5" x14ac:dyDescent="0.25">
      <c r="A90" t="s">
        <v>244</v>
      </c>
      <c r="B90" t="s">
        <v>245</v>
      </c>
      <c r="C90" t="s">
        <v>246</v>
      </c>
      <c r="D90" s="1">
        <v>15</v>
      </c>
      <c r="E90" s="2">
        <f t="shared" si="2"/>
        <v>420</v>
      </c>
    </row>
    <row r="91" spans="1:5" x14ac:dyDescent="0.25">
      <c r="A91" t="s">
        <v>247</v>
      </c>
      <c r="B91" t="s">
        <v>248</v>
      </c>
      <c r="C91" t="s">
        <v>249</v>
      </c>
      <c r="D91" s="1">
        <v>5</v>
      </c>
      <c r="E91" s="2">
        <f t="shared" si="2"/>
        <v>140</v>
      </c>
    </row>
    <row r="92" spans="1:5" x14ac:dyDescent="0.25">
      <c r="A92" t="s">
        <v>250</v>
      </c>
      <c r="B92" t="s">
        <v>251</v>
      </c>
      <c r="C92" t="s">
        <v>252</v>
      </c>
      <c r="D92" s="1">
        <v>35</v>
      </c>
      <c r="E92" s="2">
        <f t="shared" si="2"/>
        <v>980</v>
      </c>
    </row>
    <row r="93" spans="1:5" x14ac:dyDescent="0.25">
      <c r="A93" t="s">
        <v>253</v>
      </c>
      <c r="B93" t="s">
        <v>254</v>
      </c>
      <c r="C93" t="s">
        <v>255</v>
      </c>
      <c r="D93" s="1">
        <v>40</v>
      </c>
      <c r="E93" s="2">
        <f t="shared" si="2"/>
        <v>1120</v>
      </c>
    </row>
    <row r="94" spans="1:5" x14ac:dyDescent="0.25">
      <c r="A94" t="s">
        <v>256</v>
      </c>
      <c r="B94" t="s">
        <v>257</v>
      </c>
      <c r="C94" t="s">
        <v>258</v>
      </c>
      <c r="D94" s="1">
        <v>15</v>
      </c>
      <c r="E94" s="2">
        <f t="shared" si="2"/>
        <v>420</v>
      </c>
    </row>
    <row r="95" spans="1:5" x14ac:dyDescent="0.25">
      <c r="A95" t="s">
        <v>259</v>
      </c>
      <c r="B95" t="s">
        <v>260</v>
      </c>
      <c r="C95" t="s">
        <v>261</v>
      </c>
      <c r="D95" s="1">
        <v>30</v>
      </c>
      <c r="E95" s="2">
        <f t="shared" si="2"/>
        <v>840</v>
      </c>
    </row>
    <row r="96" spans="1:5" x14ac:dyDescent="0.25">
      <c r="A96" t="s">
        <v>262</v>
      </c>
      <c r="B96" t="s">
        <v>263</v>
      </c>
      <c r="C96" t="s">
        <v>264</v>
      </c>
      <c r="D96" s="1">
        <v>40</v>
      </c>
      <c r="E96" s="2">
        <f t="shared" si="2"/>
        <v>1120</v>
      </c>
    </row>
    <row r="97" spans="1:5" x14ac:dyDescent="0.25">
      <c r="A97" t="s">
        <v>265</v>
      </c>
      <c r="B97" t="s">
        <v>266</v>
      </c>
      <c r="C97" t="s">
        <v>267</v>
      </c>
      <c r="D97" s="1">
        <v>50</v>
      </c>
      <c r="E97" s="2">
        <f t="shared" si="2"/>
        <v>1400</v>
      </c>
    </row>
    <row r="98" spans="1:5" x14ac:dyDescent="0.25">
      <c r="A98" t="s">
        <v>268</v>
      </c>
      <c r="B98" t="s">
        <v>269</v>
      </c>
      <c r="C98" t="s">
        <v>270</v>
      </c>
      <c r="D98" s="1">
        <v>13</v>
      </c>
      <c r="E98" s="2">
        <f t="shared" si="2"/>
        <v>364</v>
      </c>
    </row>
    <row r="99" spans="1:5" x14ac:dyDescent="0.25">
      <c r="A99" t="s">
        <v>271</v>
      </c>
      <c r="B99" t="s">
        <v>272</v>
      </c>
      <c r="C99" t="s">
        <v>252</v>
      </c>
      <c r="D99" s="1">
        <v>25</v>
      </c>
      <c r="E99" s="2">
        <f t="shared" si="2"/>
        <v>700</v>
      </c>
    </row>
    <row r="100" spans="1:5" x14ac:dyDescent="0.25">
      <c r="A100" t="s">
        <v>273</v>
      </c>
      <c r="B100" t="s">
        <v>274</v>
      </c>
      <c r="C100" t="s">
        <v>275</v>
      </c>
      <c r="D100" s="1">
        <v>10</v>
      </c>
      <c r="E100" s="2">
        <f t="shared" si="2"/>
        <v>280</v>
      </c>
    </row>
    <row r="101" spans="1:5" x14ac:dyDescent="0.25">
      <c r="A101" t="s">
        <v>276</v>
      </c>
      <c r="B101" t="s">
        <v>277</v>
      </c>
      <c r="C101" t="s">
        <v>278</v>
      </c>
      <c r="D101" s="1">
        <v>10</v>
      </c>
      <c r="E101" s="2">
        <f t="shared" si="2"/>
        <v>280</v>
      </c>
    </row>
    <row r="102" spans="1:5" x14ac:dyDescent="0.25">
      <c r="A102" t="s">
        <v>279</v>
      </c>
      <c r="B102" t="s">
        <v>280</v>
      </c>
      <c r="C102" t="s">
        <v>281</v>
      </c>
      <c r="D102" s="1">
        <v>15</v>
      </c>
      <c r="E102" s="2">
        <f t="shared" si="2"/>
        <v>420</v>
      </c>
    </row>
    <row r="103" spans="1:5" x14ac:dyDescent="0.25">
      <c r="A103" t="s">
        <v>282</v>
      </c>
      <c r="B103" t="s">
        <v>283</v>
      </c>
      <c r="C103" t="s">
        <v>284</v>
      </c>
      <c r="D103" s="1">
        <v>5</v>
      </c>
      <c r="E103" s="2">
        <f t="shared" si="2"/>
        <v>140</v>
      </c>
    </row>
    <row r="104" spans="1:5" x14ac:dyDescent="0.25">
      <c r="A104" t="s">
        <v>285</v>
      </c>
      <c r="B104" t="s">
        <v>286</v>
      </c>
      <c r="C104" t="s">
        <v>287</v>
      </c>
      <c r="D104" s="1">
        <v>30</v>
      </c>
      <c r="E104" s="2">
        <f t="shared" si="2"/>
        <v>840</v>
      </c>
    </row>
    <row r="105" spans="1:5" x14ac:dyDescent="0.25">
      <c r="A105" t="s">
        <v>288</v>
      </c>
      <c r="B105" t="s">
        <v>289</v>
      </c>
      <c r="C105" t="s">
        <v>290</v>
      </c>
      <c r="D105" s="1">
        <v>10</v>
      </c>
      <c r="E105" s="2">
        <f t="shared" si="2"/>
        <v>280</v>
      </c>
    </row>
    <row r="106" spans="1:5" x14ac:dyDescent="0.25">
      <c r="A106" t="s">
        <v>291</v>
      </c>
      <c r="B106" t="s">
        <v>292</v>
      </c>
      <c r="C106" t="s">
        <v>293</v>
      </c>
      <c r="D106" s="1">
        <v>30</v>
      </c>
      <c r="E106" s="2">
        <f t="shared" si="2"/>
        <v>840</v>
      </c>
    </row>
    <row r="107" spans="1:5" x14ac:dyDescent="0.25">
      <c r="A107" t="s">
        <v>294</v>
      </c>
      <c r="B107" t="s">
        <v>295</v>
      </c>
      <c r="C107" t="s">
        <v>296</v>
      </c>
      <c r="D107" s="1">
        <v>25</v>
      </c>
      <c r="E107" s="2">
        <f t="shared" si="2"/>
        <v>700</v>
      </c>
    </row>
    <row r="108" spans="1:5" x14ac:dyDescent="0.25">
      <c r="A108" t="s">
        <v>297</v>
      </c>
      <c r="B108" t="s">
        <v>298</v>
      </c>
      <c r="C108" t="s">
        <v>299</v>
      </c>
      <c r="D108" s="1">
        <v>15</v>
      </c>
      <c r="E108" s="2">
        <f t="shared" si="2"/>
        <v>420</v>
      </c>
    </row>
    <row r="109" spans="1:5" x14ac:dyDescent="0.25">
      <c r="A109" t="s">
        <v>300</v>
      </c>
      <c r="B109" t="s">
        <v>301</v>
      </c>
      <c r="C109" t="s">
        <v>302</v>
      </c>
      <c r="D109" s="1">
        <v>15</v>
      </c>
      <c r="E109" s="2">
        <f t="shared" si="2"/>
        <v>420</v>
      </c>
    </row>
    <row r="110" spans="1:5" x14ac:dyDescent="0.25">
      <c r="A110" t="s">
        <v>303</v>
      </c>
      <c r="B110" t="s">
        <v>304</v>
      </c>
      <c r="C110" t="s">
        <v>305</v>
      </c>
      <c r="D110" s="1">
        <v>30</v>
      </c>
      <c r="E110" s="2">
        <f t="shared" si="2"/>
        <v>840</v>
      </c>
    </row>
    <row r="111" spans="1:5" x14ac:dyDescent="0.25">
      <c r="A111" t="s">
        <v>306</v>
      </c>
      <c r="B111" t="s">
        <v>307</v>
      </c>
      <c r="C111" t="s">
        <v>308</v>
      </c>
      <c r="D111" s="1">
        <v>39</v>
      </c>
      <c r="E111" s="2">
        <f t="shared" si="2"/>
        <v>1092</v>
      </c>
    </row>
    <row r="112" spans="1:5" x14ac:dyDescent="0.25">
      <c r="A112" t="s">
        <v>309</v>
      </c>
      <c r="B112" t="s">
        <v>310</v>
      </c>
      <c r="C112" t="s">
        <v>311</v>
      </c>
      <c r="D112" s="1">
        <v>18</v>
      </c>
      <c r="E112" s="2">
        <f t="shared" si="2"/>
        <v>504</v>
      </c>
    </row>
    <row r="113" spans="1:5" x14ac:dyDescent="0.25">
      <c r="A113" t="s">
        <v>312</v>
      </c>
      <c r="B113" t="s">
        <v>313</v>
      </c>
      <c r="C113" t="s">
        <v>314</v>
      </c>
      <c r="D113" s="1">
        <v>41</v>
      </c>
      <c r="E113" s="2">
        <f t="shared" si="2"/>
        <v>1148</v>
      </c>
    </row>
    <row r="114" spans="1:5" x14ac:dyDescent="0.25">
      <c r="A114" t="s">
        <v>315</v>
      </c>
      <c r="B114" t="s">
        <v>316</v>
      </c>
      <c r="C114" t="s">
        <v>317</v>
      </c>
      <c r="D114" s="1">
        <v>63</v>
      </c>
      <c r="E114" s="2">
        <f t="shared" si="2"/>
        <v>1764</v>
      </c>
    </row>
    <row r="115" spans="1:5" x14ac:dyDescent="0.25">
      <c r="A115" t="s">
        <v>318</v>
      </c>
      <c r="B115" t="s">
        <v>319</v>
      </c>
      <c r="C115" t="s">
        <v>320</v>
      </c>
      <c r="D115" s="1">
        <v>26</v>
      </c>
      <c r="E115" s="2">
        <f t="shared" si="2"/>
        <v>728</v>
      </c>
    </row>
    <row r="116" spans="1:5" x14ac:dyDescent="0.25">
      <c r="A116" t="s">
        <v>321</v>
      </c>
      <c r="B116" t="s">
        <v>322</v>
      </c>
      <c r="C116" t="s">
        <v>323</v>
      </c>
      <c r="D116" s="1">
        <v>20</v>
      </c>
      <c r="E116" s="2">
        <f t="shared" si="2"/>
        <v>560</v>
      </c>
    </row>
    <row r="117" spans="1:5" x14ac:dyDescent="0.25">
      <c r="A117" t="s">
        <v>324</v>
      </c>
      <c r="B117" t="s">
        <v>325</v>
      </c>
      <c r="C117" t="s">
        <v>326</v>
      </c>
      <c r="D117" s="1">
        <v>18</v>
      </c>
      <c r="E117" s="2">
        <f t="shared" si="2"/>
        <v>504</v>
      </c>
    </row>
    <row r="118" spans="1:5" x14ac:dyDescent="0.25">
      <c r="A118" t="s">
        <v>327</v>
      </c>
      <c r="B118" t="s">
        <v>328</v>
      </c>
      <c r="C118" t="s">
        <v>329</v>
      </c>
      <c r="D118" s="1">
        <v>22</v>
      </c>
      <c r="E118" s="2">
        <f t="shared" si="2"/>
        <v>616</v>
      </c>
    </row>
    <row r="119" spans="1:5" x14ac:dyDescent="0.25">
      <c r="A119" t="s">
        <v>330</v>
      </c>
      <c r="B119" t="s">
        <v>331</v>
      </c>
      <c r="C119" t="s">
        <v>332</v>
      </c>
      <c r="D119" s="1">
        <v>20</v>
      </c>
      <c r="E119" s="2">
        <f t="shared" si="2"/>
        <v>560</v>
      </c>
    </row>
    <row r="120" spans="1:5" x14ac:dyDescent="0.25">
      <c r="A120" t="s">
        <v>333</v>
      </c>
      <c r="B120" t="s">
        <v>334</v>
      </c>
      <c r="C120" t="s">
        <v>335</v>
      </c>
      <c r="D120" s="1">
        <v>5</v>
      </c>
      <c r="E120" s="2">
        <f t="shared" si="2"/>
        <v>140</v>
      </c>
    </row>
    <row r="121" spans="1:5" x14ac:dyDescent="0.25">
      <c r="A121" t="s">
        <v>336</v>
      </c>
      <c r="B121" t="s">
        <v>337</v>
      </c>
      <c r="C121" t="s">
        <v>338</v>
      </c>
      <c r="D121" s="1">
        <v>5</v>
      </c>
      <c r="E121" s="2">
        <f t="shared" si="2"/>
        <v>140</v>
      </c>
    </row>
    <row r="122" spans="1:5" x14ac:dyDescent="0.25">
      <c r="A122" t="s">
        <v>339</v>
      </c>
      <c r="B122" t="s">
        <v>340</v>
      </c>
      <c r="C122" t="s">
        <v>341</v>
      </c>
      <c r="D122" s="1">
        <v>12</v>
      </c>
      <c r="E122" s="2">
        <f t="shared" si="2"/>
        <v>336</v>
      </c>
    </row>
    <row r="123" spans="1:5" x14ac:dyDescent="0.25">
      <c r="A123" t="s">
        <v>342</v>
      </c>
      <c r="B123" t="s">
        <v>343</v>
      </c>
      <c r="C123" t="s">
        <v>344</v>
      </c>
      <c r="D123" s="1">
        <v>5</v>
      </c>
      <c r="E123" s="2">
        <f t="shared" si="2"/>
        <v>140</v>
      </c>
    </row>
    <row r="124" spans="1:5" x14ac:dyDescent="0.25">
      <c r="A124" t="s">
        <v>345</v>
      </c>
      <c r="B124" t="s">
        <v>346</v>
      </c>
      <c r="C124" t="s">
        <v>347</v>
      </c>
      <c r="D124" s="1">
        <v>15</v>
      </c>
      <c r="E124" s="2">
        <f t="shared" si="2"/>
        <v>420</v>
      </c>
    </row>
    <row r="125" spans="1:5" x14ac:dyDescent="0.25">
      <c r="A125" t="s">
        <v>348</v>
      </c>
      <c r="B125" t="s">
        <v>349</v>
      </c>
      <c r="C125" t="s">
        <v>350</v>
      </c>
      <c r="D125" s="1">
        <v>20</v>
      </c>
      <c r="E125" s="2">
        <f t="shared" si="2"/>
        <v>560</v>
      </c>
    </row>
    <row r="126" spans="1:5" x14ac:dyDescent="0.25">
      <c r="A126" t="s">
        <v>351</v>
      </c>
      <c r="B126" t="s">
        <v>352</v>
      </c>
      <c r="C126" t="s">
        <v>353</v>
      </c>
      <c r="D126" s="1">
        <v>15</v>
      </c>
      <c r="E126" s="2">
        <f t="shared" si="2"/>
        <v>420</v>
      </c>
    </row>
    <row r="127" spans="1:5" x14ac:dyDescent="0.25">
      <c r="A127" t="s">
        <v>354</v>
      </c>
      <c r="B127" t="s">
        <v>355</v>
      </c>
      <c r="C127" t="s">
        <v>356</v>
      </c>
      <c r="D127" s="1">
        <v>5</v>
      </c>
      <c r="E127" s="2">
        <f t="shared" si="2"/>
        <v>140</v>
      </c>
    </row>
    <row r="128" spans="1:5" x14ac:dyDescent="0.25">
      <c r="A128" t="s">
        <v>357</v>
      </c>
      <c r="B128" t="s">
        <v>358</v>
      </c>
      <c r="C128" t="s">
        <v>359</v>
      </c>
      <c r="D128" s="1">
        <v>5</v>
      </c>
      <c r="E128" s="2">
        <f t="shared" si="2"/>
        <v>140</v>
      </c>
    </row>
    <row r="129" spans="1:5" x14ac:dyDescent="0.25">
      <c r="A129" t="s">
        <v>360</v>
      </c>
      <c r="B129" t="s">
        <v>361</v>
      </c>
      <c r="C129" t="s">
        <v>362</v>
      </c>
      <c r="D129" s="1">
        <v>4</v>
      </c>
      <c r="E129" s="2">
        <f t="shared" si="2"/>
        <v>112</v>
      </c>
    </row>
    <row r="130" spans="1:5" x14ac:dyDescent="0.25">
      <c r="A130" t="s">
        <v>363</v>
      </c>
      <c r="B130" t="s">
        <v>364</v>
      </c>
      <c r="C130" t="s">
        <v>365</v>
      </c>
      <c r="D130" s="1">
        <v>5</v>
      </c>
      <c r="E130" s="2">
        <f t="shared" si="2"/>
        <v>140</v>
      </c>
    </row>
    <row r="131" spans="1:5" x14ac:dyDescent="0.25">
      <c r="A131" t="s">
        <v>366</v>
      </c>
      <c r="B131" t="s">
        <v>367</v>
      </c>
      <c r="C131" t="s">
        <v>80</v>
      </c>
      <c r="D131" s="1">
        <v>10</v>
      </c>
      <c r="E131" s="2">
        <f t="shared" si="2"/>
        <v>280</v>
      </c>
    </row>
    <row r="132" spans="1:5" x14ac:dyDescent="0.25">
      <c r="A132" t="s">
        <v>368</v>
      </c>
      <c r="B132" t="s">
        <v>369</v>
      </c>
      <c r="C132" t="s">
        <v>83</v>
      </c>
      <c r="D132" s="1">
        <v>8</v>
      </c>
      <c r="E132" s="2">
        <f t="shared" ref="E132:E195" si="3">D132*$F$1</f>
        <v>224</v>
      </c>
    </row>
    <row r="133" spans="1:5" x14ac:dyDescent="0.25">
      <c r="A133" t="s">
        <v>370</v>
      </c>
      <c r="B133" t="s">
        <v>371</v>
      </c>
      <c r="C133" t="s">
        <v>372</v>
      </c>
      <c r="D133" s="1">
        <v>8</v>
      </c>
      <c r="E133" s="2">
        <f t="shared" si="3"/>
        <v>224</v>
      </c>
    </row>
    <row r="134" spans="1:5" x14ac:dyDescent="0.25">
      <c r="A134" t="s">
        <v>373</v>
      </c>
      <c r="B134" t="s">
        <v>374</v>
      </c>
      <c r="C134" t="s">
        <v>375</v>
      </c>
      <c r="D134" s="1">
        <v>4</v>
      </c>
      <c r="E134" s="2">
        <f t="shared" si="3"/>
        <v>112</v>
      </c>
    </row>
    <row r="135" spans="1:5" x14ac:dyDescent="0.25">
      <c r="A135" t="s">
        <v>376</v>
      </c>
      <c r="B135" t="s">
        <v>377</v>
      </c>
      <c r="C135" t="s">
        <v>378</v>
      </c>
      <c r="D135" s="1">
        <v>4</v>
      </c>
      <c r="E135" s="2">
        <f t="shared" si="3"/>
        <v>112</v>
      </c>
    </row>
    <row r="136" spans="1:5" x14ac:dyDescent="0.25">
      <c r="A136" t="s">
        <v>379</v>
      </c>
      <c r="B136" t="s">
        <v>380</v>
      </c>
      <c r="C136" t="s">
        <v>381</v>
      </c>
      <c r="D136" s="1">
        <v>5</v>
      </c>
      <c r="E136" s="2">
        <f t="shared" si="3"/>
        <v>140</v>
      </c>
    </row>
    <row r="137" spans="1:5" x14ac:dyDescent="0.25">
      <c r="A137" t="s">
        <v>382</v>
      </c>
      <c r="B137" t="s">
        <v>383</v>
      </c>
      <c r="C137" t="s">
        <v>375</v>
      </c>
      <c r="D137" s="1">
        <v>3</v>
      </c>
      <c r="E137" s="2">
        <f t="shared" si="3"/>
        <v>84</v>
      </c>
    </row>
    <row r="138" spans="1:5" x14ac:dyDescent="0.25">
      <c r="A138" t="s">
        <v>384</v>
      </c>
      <c r="B138" t="s">
        <v>385</v>
      </c>
      <c r="C138" t="s">
        <v>386</v>
      </c>
      <c r="D138" s="1">
        <v>10</v>
      </c>
      <c r="E138" s="2">
        <f t="shared" si="3"/>
        <v>280</v>
      </c>
    </row>
    <row r="139" spans="1:5" x14ac:dyDescent="0.25">
      <c r="A139" t="s">
        <v>387</v>
      </c>
      <c r="B139" t="s">
        <v>388</v>
      </c>
      <c r="C139" t="s">
        <v>389</v>
      </c>
      <c r="D139" s="1">
        <v>15</v>
      </c>
      <c r="E139" s="2">
        <f t="shared" si="3"/>
        <v>420</v>
      </c>
    </row>
    <row r="140" spans="1:5" x14ac:dyDescent="0.25">
      <c r="A140" t="s">
        <v>390</v>
      </c>
      <c r="B140" t="s">
        <v>391</v>
      </c>
      <c r="C140" t="s">
        <v>392</v>
      </c>
      <c r="D140" s="1">
        <v>8</v>
      </c>
      <c r="E140" s="2">
        <f t="shared" si="3"/>
        <v>224</v>
      </c>
    </row>
    <row r="141" spans="1:5" x14ac:dyDescent="0.25">
      <c r="A141" t="s">
        <v>393</v>
      </c>
      <c r="B141" t="s">
        <v>394</v>
      </c>
      <c r="C141" t="s">
        <v>395</v>
      </c>
      <c r="D141" s="1">
        <v>7</v>
      </c>
      <c r="E141" s="2">
        <f t="shared" si="3"/>
        <v>196</v>
      </c>
    </row>
    <row r="142" spans="1:5" x14ac:dyDescent="0.25">
      <c r="A142" t="s">
        <v>396</v>
      </c>
      <c r="B142" t="s">
        <v>397</v>
      </c>
      <c r="C142" t="s">
        <v>398</v>
      </c>
      <c r="D142" s="1">
        <v>7</v>
      </c>
      <c r="E142" s="2">
        <f t="shared" si="3"/>
        <v>196</v>
      </c>
    </row>
    <row r="143" spans="1:5" x14ac:dyDescent="0.25">
      <c r="A143" t="s">
        <v>399</v>
      </c>
      <c r="B143" t="s">
        <v>400</v>
      </c>
      <c r="C143" t="s">
        <v>401</v>
      </c>
      <c r="D143" s="1">
        <v>7</v>
      </c>
      <c r="E143" s="2">
        <f t="shared" si="3"/>
        <v>196</v>
      </c>
    </row>
    <row r="144" spans="1:5" x14ac:dyDescent="0.25">
      <c r="A144" t="s">
        <v>402</v>
      </c>
      <c r="B144" t="s">
        <v>403</v>
      </c>
      <c r="C144" t="s">
        <v>404</v>
      </c>
      <c r="D144" s="1">
        <v>7</v>
      </c>
      <c r="E144" s="2">
        <f t="shared" si="3"/>
        <v>196</v>
      </c>
    </row>
    <row r="145" spans="1:5" x14ac:dyDescent="0.25">
      <c r="A145" t="s">
        <v>405</v>
      </c>
      <c r="B145" t="s">
        <v>406</v>
      </c>
      <c r="C145" t="s">
        <v>407</v>
      </c>
      <c r="D145" s="1">
        <v>5</v>
      </c>
      <c r="E145" s="2">
        <f t="shared" si="3"/>
        <v>140</v>
      </c>
    </row>
    <row r="146" spans="1:5" x14ac:dyDescent="0.25">
      <c r="A146" t="s">
        <v>408</v>
      </c>
      <c r="B146" t="s">
        <v>409</v>
      </c>
      <c r="C146" t="s">
        <v>410</v>
      </c>
      <c r="D146" s="1">
        <v>5</v>
      </c>
      <c r="E146" s="2">
        <f t="shared" si="3"/>
        <v>140</v>
      </c>
    </row>
    <row r="147" spans="1:5" x14ac:dyDescent="0.25">
      <c r="A147" t="s">
        <v>411</v>
      </c>
      <c r="B147" t="s">
        <v>412</v>
      </c>
      <c r="C147" t="s">
        <v>413</v>
      </c>
      <c r="D147" s="1">
        <v>15</v>
      </c>
      <c r="E147" s="2">
        <f t="shared" si="3"/>
        <v>420</v>
      </c>
    </row>
    <row r="148" spans="1:5" x14ac:dyDescent="0.25">
      <c r="A148" t="s">
        <v>414</v>
      </c>
      <c r="B148" t="s">
        <v>415</v>
      </c>
      <c r="C148" t="s">
        <v>416</v>
      </c>
      <c r="D148" s="1">
        <v>18</v>
      </c>
      <c r="E148" s="2">
        <f t="shared" si="3"/>
        <v>504</v>
      </c>
    </row>
    <row r="149" spans="1:5" x14ac:dyDescent="0.25">
      <c r="A149" t="s">
        <v>417</v>
      </c>
      <c r="B149" t="s">
        <v>418</v>
      </c>
      <c r="C149" t="s">
        <v>419</v>
      </c>
      <c r="D149" s="1">
        <v>8</v>
      </c>
      <c r="E149" s="2">
        <f t="shared" si="3"/>
        <v>224</v>
      </c>
    </row>
    <row r="150" spans="1:5" x14ac:dyDescent="0.25">
      <c r="A150" t="s">
        <v>420</v>
      </c>
      <c r="B150" t="s">
        <v>421</v>
      </c>
      <c r="C150" t="s">
        <v>422</v>
      </c>
      <c r="D150" s="1">
        <v>10</v>
      </c>
      <c r="E150" s="2">
        <f t="shared" si="3"/>
        <v>280</v>
      </c>
    </row>
    <row r="151" spans="1:5" x14ac:dyDescent="0.25">
      <c r="A151" t="s">
        <v>423</v>
      </c>
      <c r="B151" t="s">
        <v>424</v>
      </c>
      <c r="C151" t="s">
        <v>425</v>
      </c>
      <c r="D151" s="1">
        <v>8</v>
      </c>
      <c r="E151" s="2">
        <f t="shared" si="3"/>
        <v>224</v>
      </c>
    </row>
    <row r="152" spans="1:5" x14ac:dyDescent="0.25">
      <c r="A152" t="s">
        <v>426</v>
      </c>
      <c r="B152" t="s">
        <v>427</v>
      </c>
      <c r="C152" t="s">
        <v>428</v>
      </c>
      <c r="D152" s="1">
        <v>10</v>
      </c>
      <c r="E152" s="2">
        <f t="shared" si="3"/>
        <v>280</v>
      </c>
    </row>
    <row r="153" spans="1:5" x14ac:dyDescent="0.25">
      <c r="A153" t="s">
        <v>429</v>
      </c>
      <c r="B153" t="s">
        <v>430</v>
      </c>
      <c r="C153" t="s">
        <v>431</v>
      </c>
      <c r="D153" s="1">
        <v>20</v>
      </c>
      <c r="E153" s="2">
        <f t="shared" si="3"/>
        <v>560</v>
      </c>
    </row>
    <row r="154" spans="1:5" x14ac:dyDescent="0.25">
      <c r="A154" t="s">
        <v>432</v>
      </c>
      <c r="B154" t="s">
        <v>433</v>
      </c>
      <c r="C154" t="s">
        <v>434</v>
      </c>
      <c r="D154" s="1">
        <v>5</v>
      </c>
      <c r="E154" s="2">
        <f t="shared" si="3"/>
        <v>140</v>
      </c>
    </row>
    <row r="155" spans="1:5" x14ac:dyDescent="0.25">
      <c r="A155" t="s">
        <v>435</v>
      </c>
      <c r="B155" t="s">
        <v>436</v>
      </c>
      <c r="C155" t="s">
        <v>437</v>
      </c>
      <c r="D155" s="1">
        <v>10</v>
      </c>
      <c r="E155" s="2">
        <f t="shared" si="3"/>
        <v>280</v>
      </c>
    </row>
    <row r="156" spans="1:5" x14ac:dyDescent="0.25">
      <c r="A156" t="s">
        <v>438</v>
      </c>
      <c r="B156" t="s">
        <v>439</v>
      </c>
      <c r="C156" t="s">
        <v>440</v>
      </c>
      <c r="D156" s="1">
        <v>25</v>
      </c>
      <c r="E156" s="2">
        <f t="shared" si="3"/>
        <v>700</v>
      </c>
    </row>
    <row r="157" spans="1:5" x14ac:dyDescent="0.25">
      <c r="A157" t="s">
        <v>441</v>
      </c>
      <c r="B157" t="s">
        <v>442</v>
      </c>
      <c r="C157" t="s">
        <v>443</v>
      </c>
      <c r="D157" s="1">
        <v>25</v>
      </c>
      <c r="E157" s="2">
        <f t="shared" si="3"/>
        <v>700</v>
      </c>
    </row>
    <row r="158" spans="1:5" x14ac:dyDescent="0.25">
      <c r="A158" t="s">
        <v>444</v>
      </c>
      <c r="B158" t="s">
        <v>445</v>
      </c>
      <c r="C158" t="s">
        <v>446</v>
      </c>
      <c r="D158" s="1">
        <v>8</v>
      </c>
      <c r="E158" s="2">
        <f t="shared" si="3"/>
        <v>224</v>
      </c>
    </row>
    <row r="159" spans="1:5" x14ac:dyDescent="0.25">
      <c r="A159" t="s">
        <v>447</v>
      </c>
      <c r="B159" t="s">
        <v>448</v>
      </c>
      <c r="C159" t="s">
        <v>449</v>
      </c>
      <c r="D159" s="1">
        <v>40</v>
      </c>
      <c r="E159" s="2">
        <f t="shared" si="3"/>
        <v>1120</v>
      </c>
    </row>
    <row r="160" spans="1:5" x14ac:dyDescent="0.25">
      <c r="A160" t="s">
        <v>450</v>
      </c>
      <c r="B160" t="s">
        <v>451</v>
      </c>
      <c r="C160" t="s">
        <v>452</v>
      </c>
      <c r="D160" s="1">
        <v>50</v>
      </c>
      <c r="E160" s="2">
        <f t="shared" si="3"/>
        <v>1400</v>
      </c>
    </row>
    <row r="161" spans="1:5" x14ac:dyDescent="0.25">
      <c r="A161" t="s">
        <v>453</v>
      </c>
      <c r="B161" t="s">
        <v>454</v>
      </c>
      <c r="C161" t="s">
        <v>455</v>
      </c>
      <c r="D161" s="1">
        <v>20</v>
      </c>
      <c r="E161" s="2">
        <f t="shared" si="3"/>
        <v>560</v>
      </c>
    </row>
    <row r="162" spans="1:5" x14ac:dyDescent="0.25">
      <c r="A162" t="s">
        <v>456</v>
      </c>
      <c r="B162" t="s">
        <v>457</v>
      </c>
      <c r="C162" t="s">
        <v>458</v>
      </c>
      <c r="D162" s="1">
        <v>15</v>
      </c>
      <c r="E162" s="2">
        <f t="shared" si="3"/>
        <v>420</v>
      </c>
    </row>
    <row r="163" spans="1:5" x14ac:dyDescent="0.25">
      <c r="A163" t="s">
        <v>459</v>
      </c>
      <c r="B163" t="s">
        <v>460</v>
      </c>
      <c r="C163" t="s">
        <v>461</v>
      </c>
      <c r="D163" s="1">
        <v>12</v>
      </c>
      <c r="E163" s="2">
        <f t="shared" si="3"/>
        <v>336</v>
      </c>
    </row>
    <row r="164" spans="1:5" x14ac:dyDescent="0.25">
      <c r="A164" t="s">
        <v>462</v>
      </c>
      <c r="B164" t="s">
        <v>463</v>
      </c>
      <c r="C164" t="s">
        <v>464</v>
      </c>
      <c r="D164" s="1">
        <v>15</v>
      </c>
      <c r="E164" s="2">
        <f t="shared" si="3"/>
        <v>420</v>
      </c>
    </row>
    <row r="165" spans="1:5" x14ac:dyDescent="0.25">
      <c r="A165" t="s">
        <v>465</v>
      </c>
      <c r="B165" t="s">
        <v>466</v>
      </c>
      <c r="C165" t="s">
        <v>467</v>
      </c>
      <c r="D165" s="1">
        <v>15</v>
      </c>
      <c r="E165" s="2">
        <f t="shared" si="3"/>
        <v>420</v>
      </c>
    </row>
    <row r="166" spans="1:5" x14ac:dyDescent="0.25">
      <c r="A166" t="s">
        <v>468</v>
      </c>
      <c r="B166" t="s">
        <v>469</v>
      </c>
      <c r="C166" t="s">
        <v>470</v>
      </c>
      <c r="D166" s="1">
        <v>15</v>
      </c>
      <c r="E166" s="2">
        <f t="shared" si="3"/>
        <v>420</v>
      </c>
    </row>
    <row r="167" spans="1:5" x14ac:dyDescent="0.25">
      <c r="A167" t="s">
        <v>471</v>
      </c>
      <c r="B167" t="s">
        <v>472</v>
      </c>
      <c r="C167" t="s">
        <v>473</v>
      </c>
      <c r="D167" s="1">
        <v>18</v>
      </c>
      <c r="E167" s="2">
        <f t="shared" si="3"/>
        <v>504</v>
      </c>
    </row>
    <row r="168" spans="1:5" x14ac:dyDescent="0.25">
      <c r="A168" t="s">
        <v>474</v>
      </c>
      <c r="B168" t="s">
        <v>475</v>
      </c>
      <c r="C168" t="s">
        <v>476</v>
      </c>
      <c r="D168" s="1">
        <v>15</v>
      </c>
      <c r="E168" s="2">
        <f t="shared" si="3"/>
        <v>420</v>
      </c>
    </row>
    <row r="169" spans="1:5" x14ac:dyDescent="0.25">
      <c r="A169" t="s">
        <v>477</v>
      </c>
      <c r="B169" t="s">
        <v>478</v>
      </c>
      <c r="C169" t="s">
        <v>479</v>
      </c>
      <c r="D169" s="1">
        <v>30</v>
      </c>
      <c r="E169" s="2">
        <f t="shared" si="3"/>
        <v>840</v>
      </c>
    </row>
    <row r="170" spans="1:5" x14ac:dyDescent="0.25">
      <c r="A170" t="s">
        <v>480</v>
      </c>
      <c r="B170" t="s">
        <v>481</v>
      </c>
      <c r="C170" t="s">
        <v>482</v>
      </c>
      <c r="D170" s="1">
        <v>15</v>
      </c>
      <c r="E170" s="2">
        <f t="shared" si="3"/>
        <v>420</v>
      </c>
    </row>
    <row r="171" spans="1:5" x14ac:dyDescent="0.25">
      <c r="A171" t="s">
        <v>483</v>
      </c>
      <c r="B171" t="s">
        <v>484</v>
      </c>
      <c r="C171" t="s">
        <v>485</v>
      </c>
      <c r="D171" s="1">
        <v>10</v>
      </c>
      <c r="E171" s="2">
        <f t="shared" si="3"/>
        <v>280</v>
      </c>
    </row>
    <row r="172" spans="1:5" x14ac:dyDescent="0.25">
      <c r="A172" t="s">
        <v>486</v>
      </c>
      <c r="B172" t="s">
        <v>487</v>
      </c>
      <c r="C172" t="s">
        <v>488</v>
      </c>
      <c r="D172" s="1">
        <v>10</v>
      </c>
      <c r="E172" s="2">
        <f t="shared" si="3"/>
        <v>280</v>
      </c>
    </row>
    <row r="173" spans="1:5" x14ac:dyDescent="0.25">
      <c r="A173" t="s">
        <v>489</v>
      </c>
      <c r="B173" t="s">
        <v>490</v>
      </c>
      <c r="C173" t="s">
        <v>491</v>
      </c>
      <c r="D173" s="1">
        <v>5</v>
      </c>
      <c r="E173" s="2">
        <f t="shared" si="3"/>
        <v>140</v>
      </c>
    </row>
    <row r="174" spans="1:5" x14ac:dyDescent="0.25">
      <c r="A174" t="s">
        <v>492</v>
      </c>
      <c r="B174" t="s">
        <v>493</v>
      </c>
      <c r="C174" t="s">
        <v>494</v>
      </c>
      <c r="D174" s="1">
        <v>3</v>
      </c>
      <c r="E174" s="2">
        <f t="shared" si="3"/>
        <v>84</v>
      </c>
    </row>
    <row r="175" spans="1:5" x14ac:dyDescent="0.25">
      <c r="A175" t="s">
        <v>495</v>
      </c>
      <c r="B175" t="s">
        <v>496</v>
      </c>
      <c r="C175" t="s">
        <v>497</v>
      </c>
      <c r="D175" s="1">
        <v>20</v>
      </c>
      <c r="E175" s="2">
        <f t="shared" si="3"/>
        <v>560</v>
      </c>
    </row>
    <row r="176" spans="1:5" x14ac:dyDescent="0.25">
      <c r="A176" t="s">
        <v>498</v>
      </c>
      <c r="B176" t="s">
        <v>499</v>
      </c>
      <c r="C176" t="s">
        <v>500</v>
      </c>
      <c r="D176" s="1">
        <v>10</v>
      </c>
      <c r="E176" s="2">
        <f t="shared" si="3"/>
        <v>280</v>
      </c>
    </row>
    <row r="177" spans="1:5" x14ac:dyDescent="0.25">
      <c r="A177" t="s">
        <v>501</v>
      </c>
      <c r="B177" t="s">
        <v>502</v>
      </c>
      <c r="C177" t="s">
        <v>503</v>
      </c>
      <c r="D177" s="1">
        <v>10</v>
      </c>
      <c r="E177" s="2">
        <f t="shared" si="3"/>
        <v>280</v>
      </c>
    </row>
    <row r="178" spans="1:5" x14ac:dyDescent="0.25">
      <c r="A178" t="s">
        <v>504</v>
      </c>
      <c r="B178" t="s">
        <v>505</v>
      </c>
      <c r="C178" t="s">
        <v>506</v>
      </c>
      <c r="D178" s="1">
        <v>10</v>
      </c>
      <c r="E178" s="2">
        <f t="shared" si="3"/>
        <v>280</v>
      </c>
    </row>
    <row r="179" spans="1:5" x14ac:dyDescent="0.25">
      <c r="A179" t="s">
        <v>507</v>
      </c>
      <c r="B179" t="s">
        <v>508</v>
      </c>
      <c r="C179" t="s">
        <v>509</v>
      </c>
      <c r="D179" s="1">
        <v>20</v>
      </c>
      <c r="E179" s="2">
        <f t="shared" si="3"/>
        <v>560</v>
      </c>
    </row>
    <row r="180" spans="1:5" x14ac:dyDescent="0.25">
      <c r="A180" t="s">
        <v>510</v>
      </c>
      <c r="B180" t="s">
        <v>511</v>
      </c>
      <c r="C180" t="s">
        <v>512</v>
      </c>
      <c r="D180" s="1">
        <v>16</v>
      </c>
      <c r="E180" s="2">
        <f t="shared" si="3"/>
        <v>448</v>
      </c>
    </row>
    <row r="181" spans="1:5" x14ac:dyDescent="0.25">
      <c r="A181" t="s">
        <v>513</v>
      </c>
      <c r="B181" t="s">
        <v>514</v>
      </c>
      <c r="C181" t="s">
        <v>515</v>
      </c>
      <c r="D181" s="1">
        <v>7</v>
      </c>
      <c r="E181" s="2">
        <f t="shared" si="3"/>
        <v>196</v>
      </c>
    </row>
    <row r="182" spans="1:5" x14ac:dyDescent="0.25">
      <c r="A182" t="s">
        <v>516</v>
      </c>
      <c r="B182" t="s">
        <v>517</v>
      </c>
      <c r="C182" t="s">
        <v>518</v>
      </c>
      <c r="D182" s="1">
        <v>25</v>
      </c>
      <c r="E182" s="2">
        <f t="shared" si="3"/>
        <v>700</v>
      </c>
    </row>
    <row r="183" spans="1:5" x14ac:dyDescent="0.25">
      <c r="A183" t="s">
        <v>519</v>
      </c>
      <c r="B183" t="s">
        <v>520</v>
      </c>
      <c r="C183" t="s">
        <v>521</v>
      </c>
      <c r="D183" s="1">
        <v>15</v>
      </c>
      <c r="E183" s="2">
        <f t="shared" si="3"/>
        <v>420</v>
      </c>
    </row>
    <row r="184" spans="1:5" x14ac:dyDescent="0.25">
      <c r="A184" t="s">
        <v>522</v>
      </c>
      <c r="B184" t="s">
        <v>523</v>
      </c>
      <c r="C184" t="s">
        <v>524</v>
      </c>
      <c r="D184" s="1">
        <v>20</v>
      </c>
      <c r="E184" s="2">
        <f t="shared" si="3"/>
        <v>560</v>
      </c>
    </row>
    <row r="185" spans="1:5" x14ac:dyDescent="0.25">
      <c r="A185" t="s">
        <v>525</v>
      </c>
      <c r="B185" t="s">
        <v>526</v>
      </c>
      <c r="C185" t="s">
        <v>527</v>
      </c>
      <c r="D185" s="1">
        <v>5</v>
      </c>
      <c r="E185" s="2">
        <f t="shared" si="3"/>
        <v>140</v>
      </c>
    </row>
    <row r="186" spans="1:5" x14ac:dyDescent="0.25">
      <c r="A186" t="s">
        <v>528</v>
      </c>
      <c r="B186" t="s">
        <v>529</v>
      </c>
      <c r="C186" t="s">
        <v>530</v>
      </c>
      <c r="D186" s="1">
        <v>10</v>
      </c>
      <c r="E186" s="2">
        <f t="shared" si="3"/>
        <v>280</v>
      </c>
    </row>
    <row r="187" spans="1:5" x14ac:dyDescent="0.25">
      <c r="A187" t="s">
        <v>531</v>
      </c>
      <c r="B187" t="s">
        <v>532</v>
      </c>
      <c r="C187" t="s">
        <v>533</v>
      </c>
      <c r="D187" s="1">
        <v>6</v>
      </c>
      <c r="E187" s="2">
        <f t="shared" si="3"/>
        <v>168</v>
      </c>
    </row>
    <row r="188" spans="1:5" x14ac:dyDescent="0.25">
      <c r="A188" t="s">
        <v>534</v>
      </c>
      <c r="B188" t="s">
        <v>535</v>
      </c>
      <c r="C188" t="s">
        <v>536</v>
      </c>
      <c r="D188" s="1">
        <v>10</v>
      </c>
      <c r="E188" s="2">
        <f t="shared" si="3"/>
        <v>280</v>
      </c>
    </row>
    <row r="189" spans="1:5" x14ac:dyDescent="0.25">
      <c r="A189" t="s">
        <v>537</v>
      </c>
      <c r="B189" t="s">
        <v>538</v>
      </c>
      <c r="C189" t="s">
        <v>539</v>
      </c>
      <c r="D189" s="1">
        <v>15</v>
      </c>
      <c r="E189" s="2">
        <f t="shared" si="3"/>
        <v>420</v>
      </c>
    </row>
    <row r="190" spans="1:5" x14ac:dyDescent="0.25">
      <c r="A190" t="s">
        <v>540</v>
      </c>
      <c r="B190" t="s">
        <v>541</v>
      </c>
      <c r="C190" t="s">
        <v>542</v>
      </c>
      <c r="D190" s="1">
        <v>5</v>
      </c>
      <c r="E190" s="2">
        <f t="shared" si="3"/>
        <v>140</v>
      </c>
    </row>
    <row r="191" spans="1:5" x14ac:dyDescent="0.25">
      <c r="A191" t="s">
        <v>543</v>
      </c>
      <c r="B191" t="s">
        <v>544</v>
      </c>
      <c r="C191" t="s">
        <v>545</v>
      </c>
      <c r="D191" s="1">
        <v>15</v>
      </c>
      <c r="E191" s="2">
        <f t="shared" si="3"/>
        <v>420</v>
      </c>
    </row>
    <row r="192" spans="1:5" x14ac:dyDescent="0.25">
      <c r="A192" t="s">
        <v>546</v>
      </c>
      <c r="B192" t="s">
        <v>547</v>
      </c>
      <c r="C192" t="s">
        <v>548</v>
      </c>
      <c r="D192" s="1">
        <v>15</v>
      </c>
      <c r="E192" s="2">
        <f t="shared" si="3"/>
        <v>420</v>
      </c>
    </row>
    <row r="193" spans="1:5" x14ac:dyDescent="0.25">
      <c r="A193" t="s">
        <v>549</v>
      </c>
      <c r="B193" t="s">
        <v>550</v>
      </c>
      <c r="C193" t="s">
        <v>551</v>
      </c>
      <c r="D193" s="1">
        <v>15</v>
      </c>
      <c r="E193" s="2">
        <f t="shared" si="3"/>
        <v>420</v>
      </c>
    </row>
    <row r="194" spans="1:5" x14ac:dyDescent="0.25">
      <c r="A194" t="s">
        <v>552</v>
      </c>
      <c r="B194" t="s">
        <v>553</v>
      </c>
      <c r="C194" t="s">
        <v>554</v>
      </c>
      <c r="D194" s="1">
        <v>20</v>
      </c>
      <c r="E194" s="2">
        <f t="shared" si="3"/>
        <v>560</v>
      </c>
    </row>
    <row r="195" spans="1:5" x14ac:dyDescent="0.25">
      <c r="A195" t="s">
        <v>555</v>
      </c>
      <c r="B195" t="s">
        <v>556</v>
      </c>
      <c r="C195" t="s">
        <v>557</v>
      </c>
      <c r="D195" s="1">
        <v>30</v>
      </c>
      <c r="E195" s="2">
        <f t="shared" si="3"/>
        <v>840</v>
      </c>
    </row>
    <row r="196" spans="1:5" x14ac:dyDescent="0.25">
      <c r="A196" t="s">
        <v>558</v>
      </c>
      <c r="B196" t="s">
        <v>559</v>
      </c>
      <c r="C196" t="s">
        <v>560</v>
      </c>
      <c r="D196" s="1">
        <v>30</v>
      </c>
      <c r="E196" s="2">
        <f t="shared" ref="E196:E259" si="4">D196*$F$1</f>
        <v>840</v>
      </c>
    </row>
    <row r="197" spans="1:5" x14ac:dyDescent="0.25">
      <c r="A197" t="s">
        <v>561</v>
      </c>
      <c r="B197" t="s">
        <v>562</v>
      </c>
      <c r="C197" t="s">
        <v>563</v>
      </c>
      <c r="D197" s="1">
        <v>5</v>
      </c>
      <c r="E197" s="2">
        <f t="shared" si="4"/>
        <v>140</v>
      </c>
    </row>
    <row r="198" spans="1:5" x14ac:dyDescent="0.25">
      <c r="A198" t="s">
        <v>564</v>
      </c>
      <c r="B198" t="s">
        <v>565</v>
      </c>
      <c r="C198" t="s">
        <v>566</v>
      </c>
      <c r="D198" s="1">
        <v>4</v>
      </c>
      <c r="E198" s="2">
        <f t="shared" si="4"/>
        <v>112</v>
      </c>
    </row>
    <row r="199" spans="1:5" x14ac:dyDescent="0.25">
      <c r="A199" t="s">
        <v>567</v>
      </c>
      <c r="B199" t="s">
        <v>568</v>
      </c>
      <c r="C199" t="s">
        <v>569</v>
      </c>
      <c r="D199" s="1">
        <v>4</v>
      </c>
      <c r="E199" s="2">
        <f t="shared" si="4"/>
        <v>112</v>
      </c>
    </row>
    <row r="200" spans="1:5" x14ac:dyDescent="0.25">
      <c r="A200" t="s">
        <v>570</v>
      </c>
      <c r="B200" t="s">
        <v>571</v>
      </c>
      <c r="C200" t="s">
        <v>572</v>
      </c>
      <c r="D200" s="1">
        <v>4</v>
      </c>
      <c r="E200" s="2">
        <f t="shared" si="4"/>
        <v>112</v>
      </c>
    </row>
    <row r="201" spans="1:5" x14ac:dyDescent="0.25">
      <c r="A201" t="s">
        <v>573</v>
      </c>
      <c r="B201" t="s">
        <v>574</v>
      </c>
      <c r="C201" t="s">
        <v>575</v>
      </c>
      <c r="D201" s="1">
        <v>10</v>
      </c>
      <c r="E201" s="2">
        <f t="shared" si="4"/>
        <v>280</v>
      </c>
    </row>
    <row r="202" spans="1:5" x14ac:dyDescent="0.25">
      <c r="A202" t="s">
        <v>576</v>
      </c>
      <c r="B202" t="s">
        <v>577</v>
      </c>
      <c r="C202" t="s">
        <v>578</v>
      </c>
      <c r="D202" s="1">
        <v>16</v>
      </c>
      <c r="E202" s="2">
        <f t="shared" si="4"/>
        <v>448</v>
      </c>
    </row>
    <row r="203" spans="1:5" x14ac:dyDescent="0.25">
      <c r="A203" t="s">
        <v>579</v>
      </c>
      <c r="B203" t="s">
        <v>580</v>
      </c>
      <c r="C203" t="s">
        <v>581</v>
      </c>
      <c r="D203" s="1">
        <v>10</v>
      </c>
      <c r="E203" s="2">
        <f t="shared" si="4"/>
        <v>280</v>
      </c>
    </row>
    <row r="204" spans="1:5" x14ac:dyDescent="0.25">
      <c r="A204" t="s">
        <v>582</v>
      </c>
      <c r="B204" t="s">
        <v>583</v>
      </c>
      <c r="C204" t="s">
        <v>584</v>
      </c>
      <c r="D204" s="1">
        <v>14</v>
      </c>
      <c r="E204" s="2">
        <f t="shared" si="4"/>
        <v>392</v>
      </c>
    </row>
    <row r="205" spans="1:5" x14ac:dyDescent="0.25">
      <c r="A205" t="s">
        <v>585</v>
      </c>
      <c r="B205" t="s">
        <v>586</v>
      </c>
      <c r="C205" t="s">
        <v>587</v>
      </c>
      <c r="D205" s="1">
        <v>14</v>
      </c>
      <c r="E205" s="2">
        <f t="shared" si="4"/>
        <v>392</v>
      </c>
    </row>
    <row r="206" spans="1:5" x14ac:dyDescent="0.25">
      <c r="A206" t="s">
        <v>588</v>
      </c>
      <c r="B206" t="s">
        <v>589</v>
      </c>
      <c r="C206" t="s">
        <v>590</v>
      </c>
      <c r="D206" s="1">
        <v>26</v>
      </c>
      <c r="E206" s="2">
        <f t="shared" si="4"/>
        <v>728</v>
      </c>
    </row>
    <row r="207" spans="1:5" x14ac:dyDescent="0.25">
      <c r="A207" t="s">
        <v>591</v>
      </c>
      <c r="B207" t="s">
        <v>592</v>
      </c>
      <c r="C207" t="s">
        <v>593</v>
      </c>
      <c r="D207" s="1">
        <v>5</v>
      </c>
      <c r="E207" s="2">
        <f t="shared" si="4"/>
        <v>140</v>
      </c>
    </row>
    <row r="208" spans="1:5" x14ac:dyDescent="0.25">
      <c r="A208" t="s">
        <v>594</v>
      </c>
      <c r="B208" t="s">
        <v>595</v>
      </c>
      <c r="C208" t="s">
        <v>596</v>
      </c>
      <c r="D208" s="1">
        <v>14</v>
      </c>
      <c r="E208" s="2">
        <f t="shared" si="4"/>
        <v>392</v>
      </c>
    </row>
    <row r="209" spans="1:5" x14ac:dyDescent="0.25">
      <c r="A209" t="s">
        <v>597</v>
      </c>
      <c r="B209" t="s">
        <v>598</v>
      </c>
      <c r="C209" t="s">
        <v>599</v>
      </c>
      <c r="D209" s="1">
        <v>8</v>
      </c>
      <c r="E209" s="2">
        <f t="shared" si="4"/>
        <v>224</v>
      </c>
    </row>
    <row r="210" spans="1:5" x14ac:dyDescent="0.25">
      <c r="A210" t="s">
        <v>600</v>
      </c>
      <c r="B210" t="s">
        <v>601</v>
      </c>
      <c r="C210" t="s">
        <v>602</v>
      </c>
      <c r="D210" s="1">
        <v>10</v>
      </c>
      <c r="E210" s="2">
        <f t="shared" si="4"/>
        <v>280</v>
      </c>
    </row>
    <row r="211" spans="1:5" x14ac:dyDescent="0.25">
      <c r="A211" t="s">
        <v>603</v>
      </c>
      <c r="B211" t="s">
        <v>604</v>
      </c>
      <c r="C211" t="s">
        <v>605</v>
      </c>
      <c r="D211" s="1">
        <v>5</v>
      </c>
      <c r="E211" s="2">
        <f t="shared" si="4"/>
        <v>140</v>
      </c>
    </row>
    <row r="212" spans="1:5" x14ac:dyDescent="0.25">
      <c r="A212" t="s">
        <v>606</v>
      </c>
      <c r="B212" t="s">
        <v>607</v>
      </c>
      <c r="C212" t="s">
        <v>608</v>
      </c>
      <c r="D212" s="1">
        <v>9</v>
      </c>
      <c r="E212" s="2">
        <f t="shared" si="4"/>
        <v>252</v>
      </c>
    </row>
    <row r="213" spans="1:5" x14ac:dyDescent="0.25">
      <c r="A213" t="s">
        <v>609</v>
      </c>
      <c r="B213" t="s">
        <v>610</v>
      </c>
      <c r="C213" t="s">
        <v>611</v>
      </c>
      <c r="D213" s="1">
        <v>9</v>
      </c>
      <c r="E213" s="2">
        <f t="shared" si="4"/>
        <v>252</v>
      </c>
    </row>
    <row r="214" spans="1:5" x14ac:dyDescent="0.25">
      <c r="A214" t="s">
        <v>612</v>
      </c>
      <c r="B214" t="s">
        <v>613</v>
      </c>
      <c r="C214" t="s">
        <v>614</v>
      </c>
      <c r="D214" s="1">
        <v>10</v>
      </c>
      <c r="E214" s="2">
        <f t="shared" si="4"/>
        <v>280</v>
      </c>
    </row>
    <row r="215" spans="1:5" x14ac:dyDescent="0.25">
      <c r="A215" t="s">
        <v>615</v>
      </c>
      <c r="B215" t="s">
        <v>616</v>
      </c>
      <c r="C215" t="s">
        <v>617</v>
      </c>
      <c r="D215" s="1">
        <v>10</v>
      </c>
      <c r="E215" s="2">
        <f t="shared" si="4"/>
        <v>280</v>
      </c>
    </row>
    <row r="216" spans="1:5" x14ac:dyDescent="0.25">
      <c r="A216" t="s">
        <v>618</v>
      </c>
      <c r="B216" t="s">
        <v>619</v>
      </c>
      <c r="C216" t="s">
        <v>620</v>
      </c>
      <c r="D216" s="1">
        <v>9</v>
      </c>
      <c r="E216" s="2">
        <f t="shared" si="4"/>
        <v>252</v>
      </c>
    </row>
    <row r="217" spans="1:5" x14ac:dyDescent="0.25">
      <c r="A217" t="s">
        <v>621</v>
      </c>
      <c r="B217" t="s">
        <v>622</v>
      </c>
      <c r="C217" t="s">
        <v>623</v>
      </c>
      <c r="D217" s="1">
        <v>6</v>
      </c>
      <c r="E217" s="2">
        <f t="shared" si="4"/>
        <v>168</v>
      </c>
    </row>
    <row r="218" spans="1:5" x14ac:dyDescent="0.25">
      <c r="A218" t="s">
        <v>624</v>
      </c>
      <c r="B218" t="s">
        <v>625</v>
      </c>
      <c r="C218" t="s">
        <v>497</v>
      </c>
      <c r="D218" s="1">
        <v>95</v>
      </c>
      <c r="E218" s="2">
        <f t="shared" si="4"/>
        <v>2660</v>
      </c>
    </row>
    <row r="219" spans="1:5" x14ac:dyDescent="0.25">
      <c r="A219" t="s">
        <v>626</v>
      </c>
      <c r="B219" t="s">
        <v>627</v>
      </c>
      <c r="C219" t="s">
        <v>628</v>
      </c>
      <c r="D219" s="1">
        <v>3</v>
      </c>
      <c r="E219" s="2">
        <f t="shared" si="4"/>
        <v>84</v>
      </c>
    </row>
    <row r="220" spans="1:5" x14ac:dyDescent="0.25">
      <c r="A220" t="s">
        <v>629</v>
      </c>
      <c r="B220" t="s">
        <v>630</v>
      </c>
      <c r="C220" t="s">
        <v>631</v>
      </c>
      <c r="D220" s="1">
        <v>25</v>
      </c>
      <c r="E220" s="2">
        <f t="shared" si="4"/>
        <v>700</v>
      </c>
    </row>
    <row r="221" spans="1:5" x14ac:dyDescent="0.25">
      <c r="A221" t="s">
        <v>632</v>
      </c>
      <c r="B221" t="s">
        <v>633</v>
      </c>
      <c r="C221" t="s">
        <v>634</v>
      </c>
      <c r="D221" s="1">
        <v>15</v>
      </c>
      <c r="E221" s="2">
        <f t="shared" si="4"/>
        <v>420</v>
      </c>
    </row>
    <row r="222" spans="1:5" x14ac:dyDescent="0.25">
      <c r="A222" t="s">
        <v>635</v>
      </c>
      <c r="B222" t="s">
        <v>636</v>
      </c>
      <c r="C222" t="s">
        <v>637</v>
      </c>
      <c r="D222" s="1">
        <v>8</v>
      </c>
      <c r="E222" s="2">
        <f t="shared" si="4"/>
        <v>224</v>
      </c>
    </row>
    <row r="223" spans="1:5" x14ac:dyDescent="0.25">
      <c r="A223" t="s">
        <v>638</v>
      </c>
      <c r="B223" t="s">
        <v>639</v>
      </c>
      <c r="C223" t="s">
        <v>640</v>
      </c>
      <c r="D223" s="1">
        <v>25</v>
      </c>
      <c r="E223" s="2">
        <f t="shared" si="4"/>
        <v>700</v>
      </c>
    </row>
    <row r="224" spans="1:5" x14ac:dyDescent="0.25">
      <c r="A224" t="s">
        <v>641</v>
      </c>
      <c r="B224" t="s">
        <v>642</v>
      </c>
      <c r="C224" t="s">
        <v>643</v>
      </c>
      <c r="D224" s="1">
        <v>15</v>
      </c>
      <c r="E224" s="2">
        <f t="shared" si="4"/>
        <v>420</v>
      </c>
    </row>
    <row r="225" spans="1:5" x14ac:dyDescent="0.25">
      <c r="A225" t="s">
        <v>644</v>
      </c>
      <c r="B225" t="s">
        <v>645</v>
      </c>
      <c r="C225" t="s">
        <v>646</v>
      </c>
      <c r="D225" s="1">
        <v>8</v>
      </c>
      <c r="E225" s="2">
        <f t="shared" si="4"/>
        <v>224</v>
      </c>
    </row>
    <row r="226" spans="1:5" x14ac:dyDescent="0.25">
      <c r="A226" t="s">
        <v>647</v>
      </c>
      <c r="B226" t="s">
        <v>648</v>
      </c>
      <c r="C226" t="s">
        <v>649</v>
      </c>
      <c r="D226" s="1">
        <v>30</v>
      </c>
      <c r="E226" s="2">
        <f t="shared" si="4"/>
        <v>840</v>
      </c>
    </row>
    <row r="227" spans="1:5" x14ac:dyDescent="0.25">
      <c r="A227" t="s">
        <v>650</v>
      </c>
      <c r="B227" t="s">
        <v>651</v>
      </c>
      <c r="C227" t="s">
        <v>652</v>
      </c>
      <c r="D227" s="1">
        <v>30</v>
      </c>
      <c r="E227" s="2">
        <f t="shared" si="4"/>
        <v>840</v>
      </c>
    </row>
    <row r="228" spans="1:5" x14ac:dyDescent="0.25">
      <c r="A228" t="s">
        <v>653</v>
      </c>
      <c r="B228" t="s">
        <v>654</v>
      </c>
      <c r="C228" t="s">
        <v>655</v>
      </c>
      <c r="D228" s="1">
        <v>15</v>
      </c>
      <c r="E228" s="2">
        <f t="shared" si="4"/>
        <v>420</v>
      </c>
    </row>
    <row r="229" spans="1:5" x14ac:dyDescent="0.25">
      <c r="A229" t="s">
        <v>656</v>
      </c>
      <c r="B229" t="s">
        <v>657</v>
      </c>
      <c r="C229" t="s">
        <v>658</v>
      </c>
      <c r="D229" s="1">
        <v>15</v>
      </c>
      <c r="E229" s="2">
        <f t="shared" si="4"/>
        <v>420</v>
      </c>
    </row>
    <row r="230" spans="1:5" x14ac:dyDescent="0.25">
      <c r="A230" t="s">
        <v>659</v>
      </c>
      <c r="B230" t="s">
        <v>660</v>
      </c>
      <c r="C230" t="s">
        <v>661</v>
      </c>
      <c r="D230" s="1">
        <v>20</v>
      </c>
      <c r="E230" s="2">
        <f t="shared" si="4"/>
        <v>560</v>
      </c>
    </row>
    <row r="231" spans="1:5" x14ac:dyDescent="0.25">
      <c r="A231" t="s">
        <v>662</v>
      </c>
      <c r="B231" t="s">
        <v>663</v>
      </c>
      <c r="C231" t="s">
        <v>664</v>
      </c>
      <c r="D231" s="1">
        <v>5</v>
      </c>
      <c r="E231" s="2">
        <f t="shared" si="4"/>
        <v>140</v>
      </c>
    </row>
    <row r="232" spans="1:5" x14ac:dyDescent="0.25">
      <c r="A232" t="s">
        <v>665</v>
      </c>
      <c r="B232" t="s">
        <v>666</v>
      </c>
      <c r="C232" t="s">
        <v>667</v>
      </c>
      <c r="D232" s="1">
        <v>15</v>
      </c>
      <c r="E232" s="2">
        <f t="shared" si="4"/>
        <v>420</v>
      </c>
    </row>
    <row r="233" spans="1:5" x14ac:dyDescent="0.25">
      <c r="A233" t="s">
        <v>668</v>
      </c>
      <c r="B233" t="s">
        <v>669</v>
      </c>
      <c r="C233" t="s">
        <v>670</v>
      </c>
      <c r="D233" s="1">
        <v>5</v>
      </c>
      <c r="E233" s="2">
        <f t="shared" si="4"/>
        <v>140</v>
      </c>
    </row>
    <row r="234" spans="1:5" x14ac:dyDescent="0.25">
      <c r="A234" t="s">
        <v>671</v>
      </c>
      <c r="B234" t="s">
        <v>672</v>
      </c>
      <c r="C234" t="s">
        <v>673</v>
      </c>
      <c r="D234" s="1">
        <v>120</v>
      </c>
      <c r="E234" s="2">
        <f t="shared" si="4"/>
        <v>3360</v>
      </c>
    </row>
    <row r="235" spans="1:5" x14ac:dyDescent="0.25">
      <c r="A235" t="s">
        <v>674</v>
      </c>
      <c r="B235" t="s">
        <v>675</v>
      </c>
      <c r="C235" t="s">
        <v>676</v>
      </c>
      <c r="D235" s="1">
        <v>2</v>
      </c>
      <c r="E235" s="2">
        <f t="shared" si="4"/>
        <v>56</v>
      </c>
    </row>
    <row r="236" spans="1:5" x14ac:dyDescent="0.25">
      <c r="A236" t="s">
        <v>677</v>
      </c>
      <c r="B236" t="s">
        <v>678</v>
      </c>
      <c r="C236" t="s">
        <v>679</v>
      </c>
      <c r="D236" s="1">
        <v>4</v>
      </c>
      <c r="E236" s="2">
        <f t="shared" si="4"/>
        <v>112</v>
      </c>
    </row>
    <row r="237" spans="1:5" x14ac:dyDescent="0.25">
      <c r="A237" t="s">
        <v>680</v>
      </c>
      <c r="B237" t="s">
        <v>681</v>
      </c>
      <c r="C237" t="s">
        <v>682</v>
      </c>
      <c r="D237" s="1">
        <v>10</v>
      </c>
      <c r="E237" s="2">
        <f t="shared" si="4"/>
        <v>280</v>
      </c>
    </row>
    <row r="238" spans="1:5" x14ac:dyDescent="0.25">
      <c r="A238" t="s">
        <v>683</v>
      </c>
      <c r="B238" t="s">
        <v>684</v>
      </c>
      <c r="C238" t="s">
        <v>685</v>
      </c>
      <c r="D238" s="1">
        <v>4</v>
      </c>
      <c r="E238" s="2">
        <f t="shared" si="4"/>
        <v>112</v>
      </c>
    </row>
    <row r="239" spans="1:5" x14ac:dyDescent="0.25">
      <c r="A239" t="s">
        <v>686</v>
      </c>
      <c r="B239" t="s">
        <v>687</v>
      </c>
      <c r="C239" t="s">
        <v>688</v>
      </c>
      <c r="D239" s="1">
        <v>60</v>
      </c>
      <c r="E239" s="2">
        <f t="shared" si="4"/>
        <v>1680</v>
      </c>
    </row>
    <row r="240" spans="1:5" x14ac:dyDescent="0.25">
      <c r="A240" t="s">
        <v>689</v>
      </c>
      <c r="B240" t="s">
        <v>690</v>
      </c>
      <c r="C240" t="s">
        <v>691</v>
      </c>
      <c r="D240" s="1">
        <v>4</v>
      </c>
      <c r="E240" s="2">
        <f t="shared" si="4"/>
        <v>112</v>
      </c>
    </row>
    <row r="241" spans="1:5" x14ac:dyDescent="0.25">
      <c r="A241" t="s">
        <v>692</v>
      </c>
      <c r="B241" t="s">
        <v>693</v>
      </c>
      <c r="C241" t="s">
        <v>694</v>
      </c>
      <c r="D241" s="1">
        <v>5</v>
      </c>
      <c r="E241" s="2">
        <f t="shared" si="4"/>
        <v>140</v>
      </c>
    </row>
    <row r="242" spans="1:5" x14ac:dyDescent="0.25">
      <c r="A242" t="s">
        <v>695</v>
      </c>
      <c r="B242" t="s">
        <v>696</v>
      </c>
      <c r="C242" t="s">
        <v>697</v>
      </c>
      <c r="D242" s="1">
        <v>5</v>
      </c>
      <c r="E242" s="2">
        <f t="shared" si="4"/>
        <v>140</v>
      </c>
    </row>
    <row r="243" spans="1:5" x14ac:dyDescent="0.25">
      <c r="A243" t="s">
        <v>698</v>
      </c>
      <c r="B243" t="s">
        <v>699</v>
      </c>
      <c r="C243" t="s">
        <v>700</v>
      </c>
      <c r="D243" s="1">
        <v>5</v>
      </c>
      <c r="E243" s="2">
        <f t="shared" si="4"/>
        <v>140</v>
      </c>
    </row>
    <row r="244" spans="1:5" x14ac:dyDescent="0.25">
      <c r="A244" t="s">
        <v>701</v>
      </c>
      <c r="B244" t="s">
        <v>702</v>
      </c>
      <c r="C244" t="s">
        <v>703</v>
      </c>
      <c r="D244" s="1">
        <v>10</v>
      </c>
      <c r="E244" s="2">
        <f t="shared" si="4"/>
        <v>280</v>
      </c>
    </row>
    <row r="245" spans="1:5" x14ac:dyDescent="0.25">
      <c r="A245" t="s">
        <v>704</v>
      </c>
      <c r="B245" t="s">
        <v>705</v>
      </c>
      <c r="C245" t="s">
        <v>706</v>
      </c>
      <c r="D245" s="1">
        <v>4</v>
      </c>
      <c r="E245" s="2">
        <f t="shared" si="4"/>
        <v>112</v>
      </c>
    </row>
    <row r="246" spans="1:5" x14ac:dyDescent="0.25">
      <c r="A246" t="s">
        <v>707</v>
      </c>
      <c r="B246" t="s">
        <v>708</v>
      </c>
      <c r="C246" t="s">
        <v>709</v>
      </c>
      <c r="D246" s="1">
        <v>10</v>
      </c>
      <c r="E246" s="2">
        <f t="shared" si="4"/>
        <v>280</v>
      </c>
    </row>
    <row r="247" spans="1:5" x14ac:dyDescent="0.25">
      <c r="A247" t="s">
        <v>710</v>
      </c>
      <c r="B247" t="s">
        <v>711</v>
      </c>
      <c r="C247" t="s">
        <v>712</v>
      </c>
      <c r="D247" s="1">
        <v>15</v>
      </c>
      <c r="E247" s="2">
        <f t="shared" si="4"/>
        <v>420</v>
      </c>
    </row>
    <row r="248" spans="1:5" x14ac:dyDescent="0.25">
      <c r="A248" t="s">
        <v>713</v>
      </c>
      <c r="B248" t="s">
        <v>714</v>
      </c>
      <c r="C248" t="s">
        <v>715</v>
      </c>
      <c r="D248" s="1">
        <v>15</v>
      </c>
      <c r="E248" s="2">
        <f t="shared" si="4"/>
        <v>420</v>
      </c>
    </row>
    <row r="249" spans="1:5" x14ac:dyDescent="0.25">
      <c r="A249" t="s">
        <v>716</v>
      </c>
      <c r="B249" t="s">
        <v>717</v>
      </c>
      <c r="C249" t="s">
        <v>718</v>
      </c>
      <c r="D249" s="1">
        <v>10</v>
      </c>
      <c r="E249" s="2">
        <f t="shared" si="4"/>
        <v>280</v>
      </c>
    </row>
    <row r="250" spans="1:5" x14ac:dyDescent="0.25">
      <c r="A250" t="s">
        <v>719</v>
      </c>
      <c r="B250" t="s">
        <v>355</v>
      </c>
      <c r="C250" t="s">
        <v>356</v>
      </c>
      <c r="D250" s="1">
        <v>5</v>
      </c>
      <c r="E250" s="2">
        <f t="shared" si="4"/>
        <v>140</v>
      </c>
    </row>
    <row r="251" spans="1:5" x14ac:dyDescent="0.25">
      <c r="A251" t="s">
        <v>720</v>
      </c>
      <c r="B251" t="s">
        <v>358</v>
      </c>
      <c r="C251" t="s">
        <v>359</v>
      </c>
      <c r="D251" s="1">
        <v>5</v>
      </c>
      <c r="E251" s="2">
        <f t="shared" si="4"/>
        <v>140</v>
      </c>
    </row>
    <row r="252" spans="1:5" x14ac:dyDescent="0.25">
      <c r="A252" t="s">
        <v>721</v>
      </c>
      <c r="B252" t="s">
        <v>722</v>
      </c>
      <c r="C252" t="s">
        <v>723</v>
      </c>
      <c r="D252" s="1">
        <v>15</v>
      </c>
      <c r="E252" s="2">
        <f t="shared" si="4"/>
        <v>420</v>
      </c>
    </row>
    <row r="253" spans="1:5" x14ac:dyDescent="0.25">
      <c r="A253" t="s">
        <v>724</v>
      </c>
      <c r="B253" t="s">
        <v>725</v>
      </c>
      <c r="C253" t="s">
        <v>726</v>
      </c>
      <c r="D253" s="1">
        <v>5</v>
      </c>
      <c r="E253" s="2">
        <f t="shared" si="4"/>
        <v>140</v>
      </c>
    </row>
    <row r="254" spans="1:5" x14ac:dyDescent="0.25">
      <c r="A254" t="s">
        <v>727</v>
      </c>
      <c r="B254" t="s">
        <v>728</v>
      </c>
      <c r="C254" t="s">
        <v>729</v>
      </c>
      <c r="D254" s="1">
        <v>15</v>
      </c>
      <c r="E254" s="2">
        <f t="shared" si="4"/>
        <v>420</v>
      </c>
    </row>
    <row r="255" spans="1:5" x14ac:dyDescent="0.25">
      <c r="A255" t="s">
        <v>730</v>
      </c>
      <c r="B255" t="s">
        <v>731</v>
      </c>
      <c r="C255" t="s">
        <v>732</v>
      </c>
      <c r="D255" s="1">
        <v>7</v>
      </c>
      <c r="E255" s="2">
        <f t="shared" si="4"/>
        <v>196</v>
      </c>
    </row>
    <row r="256" spans="1:5" x14ac:dyDescent="0.25">
      <c r="A256" t="s">
        <v>733</v>
      </c>
      <c r="B256" t="s">
        <v>734</v>
      </c>
      <c r="C256" t="s">
        <v>735</v>
      </c>
      <c r="D256" s="1">
        <v>2</v>
      </c>
      <c r="E256" s="2">
        <f t="shared" si="4"/>
        <v>56</v>
      </c>
    </row>
    <row r="257" spans="1:5" x14ac:dyDescent="0.25">
      <c r="A257" t="s">
        <v>736</v>
      </c>
      <c r="B257" t="s">
        <v>737</v>
      </c>
      <c r="C257" t="s">
        <v>737</v>
      </c>
      <c r="D257" s="1">
        <v>5</v>
      </c>
      <c r="E257" s="2">
        <f t="shared" si="4"/>
        <v>140</v>
      </c>
    </row>
    <row r="258" spans="1:5" x14ac:dyDescent="0.25">
      <c r="A258" t="s">
        <v>738</v>
      </c>
      <c r="B258" t="s">
        <v>739</v>
      </c>
      <c r="C258" t="s">
        <v>740</v>
      </c>
      <c r="D258" s="1">
        <v>2</v>
      </c>
      <c r="E258" s="2">
        <f t="shared" si="4"/>
        <v>56</v>
      </c>
    </row>
    <row r="259" spans="1:5" x14ac:dyDescent="0.25">
      <c r="A259" t="s">
        <v>741</v>
      </c>
      <c r="B259" t="s">
        <v>742</v>
      </c>
      <c r="C259" t="s">
        <v>743</v>
      </c>
      <c r="D259" s="1">
        <v>10</v>
      </c>
      <c r="E259" s="2">
        <f t="shared" si="4"/>
        <v>280</v>
      </c>
    </row>
    <row r="260" spans="1:5" x14ac:dyDescent="0.25">
      <c r="A260" t="s">
        <v>744</v>
      </c>
      <c r="B260" t="s">
        <v>745</v>
      </c>
      <c r="C260" t="s">
        <v>746</v>
      </c>
      <c r="D260" s="1">
        <v>20</v>
      </c>
      <c r="E260" s="2">
        <f t="shared" ref="E260:E323" si="5">D260*$F$1</f>
        <v>560</v>
      </c>
    </row>
    <row r="261" spans="1:5" x14ac:dyDescent="0.25">
      <c r="A261" t="s">
        <v>747</v>
      </c>
      <c r="B261" t="s">
        <v>748</v>
      </c>
      <c r="C261" t="s">
        <v>749</v>
      </c>
      <c r="D261" s="1">
        <v>10</v>
      </c>
      <c r="E261" s="2">
        <f t="shared" si="5"/>
        <v>280</v>
      </c>
    </row>
    <row r="262" spans="1:5" x14ac:dyDescent="0.25">
      <c r="A262" t="s">
        <v>750</v>
      </c>
      <c r="B262" t="s">
        <v>751</v>
      </c>
      <c r="C262" t="s">
        <v>752</v>
      </c>
      <c r="D262" s="1">
        <v>30</v>
      </c>
      <c r="E262" s="2">
        <f t="shared" si="5"/>
        <v>840</v>
      </c>
    </row>
    <row r="263" spans="1:5" x14ac:dyDescent="0.25">
      <c r="A263" t="s">
        <v>753</v>
      </c>
      <c r="B263" t="s">
        <v>754</v>
      </c>
      <c r="C263" t="s">
        <v>755</v>
      </c>
      <c r="D263" s="1">
        <v>10</v>
      </c>
      <c r="E263" s="2">
        <f t="shared" si="5"/>
        <v>280</v>
      </c>
    </row>
    <row r="264" spans="1:5" x14ac:dyDescent="0.25">
      <c r="A264" t="s">
        <v>756</v>
      </c>
      <c r="B264" t="s">
        <v>757</v>
      </c>
      <c r="C264" t="s">
        <v>758</v>
      </c>
      <c r="D264" s="1">
        <v>10</v>
      </c>
      <c r="E264" s="2">
        <f t="shared" si="5"/>
        <v>280</v>
      </c>
    </row>
    <row r="265" spans="1:5" x14ac:dyDescent="0.25">
      <c r="A265" t="s">
        <v>759</v>
      </c>
      <c r="B265" t="s">
        <v>760</v>
      </c>
      <c r="C265" t="s">
        <v>761</v>
      </c>
      <c r="D265" s="1">
        <v>20</v>
      </c>
      <c r="E265" s="2">
        <f t="shared" si="5"/>
        <v>560</v>
      </c>
    </row>
    <row r="266" spans="1:5" x14ac:dyDescent="0.25">
      <c r="A266" t="s">
        <v>762</v>
      </c>
      <c r="B266" t="s">
        <v>763</v>
      </c>
      <c r="C266" t="s">
        <v>764</v>
      </c>
      <c r="D266" s="1">
        <v>30</v>
      </c>
      <c r="E266" s="2">
        <f t="shared" si="5"/>
        <v>840</v>
      </c>
    </row>
    <row r="267" spans="1:5" x14ac:dyDescent="0.25">
      <c r="A267" t="s">
        <v>765</v>
      </c>
      <c r="B267" t="s">
        <v>766</v>
      </c>
      <c r="C267" t="s">
        <v>764</v>
      </c>
      <c r="D267" s="1">
        <v>40</v>
      </c>
      <c r="E267" s="2">
        <f t="shared" si="5"/>
        <v>1120</v>
      </c>
    </row>
    <row r="268" spans="1:5" x14ac:dyDescent="0.25">
      <c r="A268" t="s">
        <v>767</v>
      </c>
      <c r="B268" t="s">
        <v>768</v>
      </c>
      <c r="C268" t="s">
        <v>764</v>
      </c>
      <c r="D268" s="1">
        <v>50</v>
      </c>
      <c r="E268" s="2">
        <f t="shared" si="5"/>
        <v>1400</v>
      </c>
    </row>
    <row r="269" spans="1:5" x14ac:dyDescent="0.25">
      <c r="A269" t="s">
        <v>769</v>
      </c>
      <c r="B269" t="s">
        <v>770</v>
      </c>
      <c r="C269" t="s">
        <v>764</v>
      </c>
      <c r="D269" s="1">
        <v>60</v>
      </c>
      <c r="E269" s="2">
        <f t="shared" si="5"/>
        <v>1680</v>
      </c>
    </row>
    <row r="270" spans="1:5" x14ac:dyDescent="0.25">
      <c r="A270" t="s">
        <v>771</v>
      </c>
      <c r="B270" t="s">
        <v>772</v>
      </c>
      <c r="C270" t="s">
        <v>764</v>
      </c>
      <c r="D270" s="1">
        <v>70</v>
      </c>
      <c r="E270" s="2">
        <f t="shared" si="5"/>
        <v>1960</v>
      </c>
    </row>
    <row r="271" spans="1:5" x14ac:dyDescent="0.25">
      <c r="A271" t="s">
        <v>773</v>
      </c>
      <c r="B271" t="s">
        <v>774</v>
      </c>
      <c r="D271" s="1">
        <v>6</v>
      </c>
      <c r="E271" s="2">
        <f t="shared" si="5"/>
        <v>168</v>
      </c>
    </row>
    <row r="272" spans="1:5" x14ac:dyDescent="0.25">
      <c r="A272" t="s">
        <v>775</v>
      </c>
      <c r="B272" t="s">
        <v>776</v>
      </c>
      <c r="C272" t="s">
        <v>777</v>
      </c>
      <c r="D272" s="1">
        <v>20</v>
      </c>
      <c r="E272" s="2">
        <f t="shared" si="5"/>
        <v>560</v>
      </c>
    </row>
    <row r="273" spans="1:5" x14ac:dyDescent="0.25">
      <c r="A273" t="s">
        <v>778</v>
      </c>
      <c r="B273" t="s">
        <v>779</v>
      </c>
      <c r="C273" t="s">
        <v>777</v>
      </c>
      <c r="D273" s="1">
        <v>30</v>
      </c>
      <c r="E273" s="2">
        <f t="shared" si="5"/>
        <v>840</v>
      </c>
    </row>
    <row r="274" spans="1:5" x14ac:dyDescent="0.25">
      <c r="A274" t="s">
        <v>780</v>
      </c>
      <c r="B274" t="s">
        <v>781</v>
      </c>
      <c r="C274" t="s">
        <v>777</v>
      </c>
      <c r="D274" s="1">
        <v>40</v>
      </c>
      <c r="E274" s="2">
        <f t="shared" si="5"/>
        <v>1120</v>
      </c>
    </row>
    <row r="275" spans="1:5" x14ac:dyDescent="0.25">
      <c r="A275" t="s">
        <v>782</v>
      </c>
      <c r="B275" t="s">
        <v>783</v>
      </c>
      <c r="C275" t="s">
        <v>784</v>
      </c>
      <c r="D275" s="1">
        <v>20</v>
      </c>
      <c r="E275" s="2">
        <f t="shared" si="5"/>
        <v>560</v>
      </c>
    </row>
    <row r="276" spans="1:5" x14ac:dyDescent="0.25">
      <c r="A276" t="s">
        <v>785</v>
      </c>
      <c r="B276" t="s">
        <v>786</v>
      </c>
      <c r="C276" t="s">
        <v>784</v>
      </c>
      <c r="D276" s="1">
        <v>25</v>
      </c>
      <c r="E276" s="2">
        <f t="shared" si="5"/>
        <v>700</v>
      </c>
    </row>
    <row r="277" spans="1:5" x14ac:dyDescent="0.25">
      <c r="A277" t="s">
        <v>787</v>
      </c>
      <c r="B277" t="s">
        <v>788</v>
      </c>
      <c r="C277" t="s">
        <v>784</v>
      </c>
      <c r="D277" s="1">
        <v>30</v>
      </c>
      <c r="E277" s="2">
        <f t="shared" si="5"/>
        <v>840</v>
      </c>
    </row>
    <row r="278" spans="1:5" x14ac:dyDescent="0.25">
      <c r="A278" t="s">
        <v>789</v>
      </c>
      <c r="B278" t="s">
        <v>790</v>
      </c>
      <c r="D278" s="1">
        <v>30</v>
      </c>
      <c r="E278" s="2">
        <f t="shared" si="5"/>
        <v>840</v>
      </c>
    </row>
    <row r="279" spans="1:5" x14ac:dyDescent="0.25">
      <c r="A279" t="s">
        <v>791</v>
      </c>
      <c r="B279" t="s">
        <v>792</v>
      </c>
      <c r="C279" t="s">
        <v>793</v>
      </c>
      <c r="D279" s="1">
        <v>5</v>
      </c>
      <c r="E279" s="2">
        <f t="shared" si="5"/>
        <v>140</v>
      </c>
    </row>
    <row r="280" spans="1:5" x14ac:dyDescent="0.25">
      <c r="A280" t="s">
        <v>794</v>
      </c>
      <c r="B280" t="s">
        <v>795</v>
      </c>
      <c r="D280" s="1">
        <v>5</v>
      </c>
      <c r="E280" s="2">
        <f t="shared" si="5"/>
        <v>140</v>
      </c>
    </row>
    <row r="281" spans="1:5" x14ac:dyDescent="0.25">
      <c r="A281" t="s">
        <v>0</v>
      </c>
      <c r="B281" t="s">
        <v>1</v>
      </c>
      <c r="C281" t="s">
        <v>2</v>
      </c>
      <c r="D281" s="1">
        <v>20</v>
      </c>
      <c r="E281" s="2">
        <f t="shared" si="5"/>
        <v>560</v>
      </c>
    </row>
    <row r="282" spans="1:5" x14ac:dyDescent="0.25">
      <c r="A282" t="s">
        <v>3</v>
      </c>
      <c r="B282" t="s">
        <v>4</v>
      </c>
      <c r="C282" t="s">
        <v>5</v>
      </c>
      <c r="D282" s="1">
        <v>36</v>
      </c>
      <c r="E282" s="2">
        <f t="shared" si="5"/>
        <v>1008</v>
      </c>
    </row>
    <row r="283" spans="1:5" x14ac:dyDescent="0.25">
      <c r="A283" t="s">
        <v>6</v>
      </c>
      <c r="B283" t="s">
        <v>7</v>
      </c>
      <c r="C283" t="s">
        <v>8</v>
      </c>
      <c r="D283" s="1">
        <v>7</v>
      </c>
      <c r="E283" s="2">
        <f t="shared" si="5"/>
        <v>196</v>
      </c>
    </row>
    <row r="284" spans="1:5" x14ac:dyDescent="0.25">
      <c r="A284" t="s">
        <v>9</v>
      </c>
      <c r="B284" t="s">
        <v>10</v>
      </c>
      <c r="C284" t="s">
        <v>11</v>
      </c>
      <c r="D284" s="1">
        <v>15</v>
      </c>
      <c r="E284" s="2">
        <f t="shared" si="5"/>
        <v>420</v>
      </c>
    </row>
    <row r="285" spans="1:5" x14ac:dyDescent="0.25">
      <c r="A285" t="s">
        <v>12</v>
      </c>
      <c r="B285" t="s">
        <v>13</v>
      </c>
      <c r="C285" t="s">
        <v>14</v>
      </c>
      <c r="D285" s="1">
        <v>16</v>
      </c>
      <c r="E285" s="2">
        <f t="shared" si="5"/>
        <v>448</v>
      </c>
    </row>
    <row r="286" spans="1:5" x14ac:dyDescent="0.25">
      <c r="A286" t="s">
        <v>15</v>
      </c>
      <c r="B286" t="s">
        <v>16</v>
      </c>
      <c r="C286" t="s">
        <v>17</v>
      </c>
      <c r="D286" s="1">
        <v>10</v>
      </c>
      <c r="E286" s="2">
        <f t="shared" si="5"/>
        <v>280</v>
      </c>
    </row>
    <row r="287" spans="1:5" x14ac:dyDescent="0.25">
      <c r="A287" t="s">
        <v>18</v>
      </c>
      <c r="B287" t="s">
        <v>19</v>
      </c>
      <c r="C287" t="s">
        <v>20</v>
      </c>
      <c r="D287" s="1">
        <v>35</v>
      </c>
      <c r="E287" s="2">
        <f t="shared" si="5"/>
        <v>980</v>
      </c>
    </row>
    <row r="288" spans="1:5" x14ac:dyDescent="0.25">
      <c r="A288" t="s">
        <v>21</v>
      </c>
      <c r="B288" t="s">
        <v>22</v>
      </c>
      <c r="C288" t="s">
        <v>23</v>
      </c>
      <c r="D288" s="1">
        <v>70</v>
      </c>
      <c r="E288" s="2">
        <f t="shared" si="5"/>
        <v>1960</v>
      </c>
    </row>
    <row r="289" spans="1:5" x14ac:dyDescent="0.25">
      <c r="A289" t="s">
        <v>24</v>
      </c>
      <c r="B289" t="s">
        <v>25</v>
      </c>
      <c r="C289" t="s">
        <v>26</v>
      </c>
      <c r="D289" s="1">
        <v>80</v>
      </c>
      <c r="E289" s="2">
        <f t="shared" si="5"/>
        <v>2240</v>
      </c>
    </row>
    <row r="290" spans="1:5" x14ac:dyDescent="0.25">
      <c r="A290" t="s">
        <v>27</v>
      </c>
      <c r="B290" t="s">
        <v>28</v>
      </c>
      <c r="C290" t="s">
        <v>29</v>
      </c>
      <c r="D290" s="1">
        <v>90</v>
      </c>
      <c r="E290" s="2">
        <f t="shared" si="5"/>
        <v>2520</v>
      </c>
    </row>
    <row r="291" spans="1:5" x14ac:dyDescent="0.25">
      <c r="A291" t="s">
        <v>30</v>
      </c>
      <c r="B291" t="s">
        <v>31</v>
      </c>
      <c r="C291" t="s">
        <v>32</v>
      </c>
      <c r="D291" s="1">
        <v>90</v>
      </c>
      <c r="E291" s="2">
        <f t="shared" si="5"/>
        <v>2520</v>
      </c>
    </row>
    <row r="292" spans="1:5" x14ac:dyDescent="0.25">
      <c r="A292" t="s">
        <v>33</v>
      </c>
      <c r="B292" t="s">
        <v>34</v>
      </c>
      <c r="C292" t="s">
        <v>35</v>
      </c>
      <c r="D292" s="1">
        <v>100</v>
      </c>
      <c r="E292" s="2">
        <f t="shared" si="5"/>
        <v>2800</v>
      </c>
    </row>
    <row r="293" spans="1:5" x14ac:dyDescent="0.25">
      <c r="A293" t="s">
        <v>36</v>
      </c>
      <c r="B293" t="s">
        <v>37</v>
      </c>
      <c r="C293" t="s">
        <v>38</v>
      </c>
      <c r="D293" s="1">
        <v>100</v>
      </c>
      <c r="E293" s="2">
        <f t="shared" si="5"/>
        <v>2800</v>
      </c>
    </row>
    <row r="294" spans="1:5" x14ac:dyDescent="0.25">
      <c r="A294" t="s">
        <v>39</v>
      </c>
      <c r="B294" t="s">
        <v>40</v>
      </c>
      <c r="C294" t="s">
        <v>41</v>
      </c>
      <c r="D294" s="1">
        <v>100</v>
      </c>
      <c r="E294" s="2">
        <f t="shared" si="5"/>
        <v>2800</v>
      </c>
    </row>
    <row r="295" spans="1:5" x14ac:dyDescent="0.25">
      <c r="A295" t="s">
        <v>42</v>
      </c>
      <c r="B295" t="s">
        <v>43</v>
      </c>
      <c r="C295" t="s">
        <v>44</v>
      </c>
      <c r="D295" s="1">
        <v>100</v>
      </c>
      <c r="E295" s="2">
        <f t="shared" si="5"/>
        <v>2800</v>
      </c>
    </row>
    <row r="296" spans="1:5" x14ac:dyDescent="0.25">
      <c r="A296" t="s">
        <v>45</v>
      </c>
      <c r="B296" t="s">
        <v>46</v>
      </c>
      <c r="C296" t="s">
        <v>47</v>
      </c>
      <c r="D296" s="1">
        <v>60</v>
      </c>
      <c r="E296" s="2">
        <f t="shared" si="5"/>
        <v>1680</v>
      </c>
    </row>
    <row r="297" spans="1:5" x14ac:dyDescent="0.25">
      <c r="A297" t="s">
        <v>48</v>
      </c>
      <c r="B297" t="s">
        <v>49</v>
      </c>
      <c r="C297" t="s">
        <v>50</v>
      </c>
      <c r="D297" s="1">
        <v>15</v>
      </c>
      <c r="E297" s="2">
        <f t="shared" si="5"/>
        <v>420</v>
      </c>
    </row>
    <row r="298" spans="1:5" x14ac:dyDescent="0.25">
      <c r="A298" t="s">
        <v>51</v>
      </c>
      <c r="B298" t="s">
        <v>52</v>
      </c>
      <c r="C298" t="s">
        <v>53</v>
      </c>
      <c r="D298" s="1">
        <v>5</v>
      </c>
      <c r="E298" s="2">
        <f t="shared" si="5"/>
        <v>140</v>
      </c>
    </row>
    <row r="299" spans="1:5" x14ac:dyDescent="0.25">
      <c r="A299" t="s">
        <v>54</v>
      </c>
      <c r="B299" t="s">
        <v>55</v>
      </c>
      <c r="C299" t="s">
        <v>56</v>
      </c>
      <c r="D299" s="1">
        <v>10</v>
      </c>
      <c r="E299" s="2">
        <f t="shared" si="5"/>
        <v>280</v>
      </c>
    </row>
    <row r="300" spans="1:5" x14ac:dyDescent="0.25">
      <c r="A300" t="s">
        <v>57</v>
      </c>
      <c r="B300" t="s">
        <v>58</v>
      </c>
      <c r="C300" t="s">
        <v>59</v>
      </c>
      <c r="D300" s="1">
        <v>7</v>
      </c>
      <c r="E300" s="2">
        <f t="shared" si="5"/>
        <v>196</v>
      </c>
    </row>
    <row r="301" spans="1:5" x14ac:dyDescent="0.25">
      <c r="A301" t="s">
        <v>60</v>
      </c>
      <c r="B301" t="s">
        <v>61</v>
      </c>
      <c r="C301" t="s">
        <v>62</v>
      </c>
      <c r="D301" s="1">
        <v>5</v>
      </c>
      <c r="E301" s="2">
        <f t="shared" si="5"/>
        <v>140</v>
      </c>
    </row>
    <row r="302" spans="1:5" x14ac:dyDescent="0.25">
      <c r="A302" t="s">
        <v>63</v>
      </c>
      <c r="B302" t="s">
        <v>64</v>
      </c>
      <c r="C302" t="s">
        <v>65</v>
      </c>
      <c r="D302" s="1">
        <v>15</v>
      </c>
      <c r="E302" s="2">
        <f t="shared" si="5"/>
        <v>420</v>
      </c>
    </row>
    <row r="303" spans="1:5" x14ac:dyDescent="0.25">
      <c r="A303" t="s">
        <v>66</v>
      </c>
      <c r="B303" t="s">
        <v>67</v>
      </c>
      <c r="C303" t="s">
        <v>68</v>
      </c>
      <c r="D303" s="1">
        <v>16</v>
      </c>
      <c r="E303" s="2">
        <f t="shared" si="5"/>
        <v>448</v>
      </c>
    </row>
    <row r="304" spans="1:5" x14ac:dyDescent="0.25">
      <c r="A304" t="s">
        <v>69</v>
      </c>
      <c r="B304" t="s">
        <v>70</v>
      </c>
      <c r="C304" t="s">
        <v>71</v>
      </c>
      <c r="D304" s="1">
        <v>15</v>
      </c>
      <c r="E304" s="2">
        <f t="shared" si="5"/>
        <v>420</v>
      </c>
    </row>
    <row r="305" spans="1:5" x14ac:dyDescent="0.25">
      <c r="A305" t="s">
        <v>72</v>
      </c>
      <c r="B305" t="s">
        <v>73</v>
      </c>
      <c r="C305" t="s">
        <v>74</v>
      </c>
      <c r="D305" s="1">
        <v>5</v>
      </c>
      <c r="E305" s="2">
        <f t="shared" si="5"/>
        <v>140</v>
      </c>
    </row>
    <row r="306" spans="1:5" x14ac:dyDescent="0.25">
      <c r="A306" t="s">
        <v>75</v>
      </c>
      <c r="B306" t="s">
        <v>76</v>
      </c>
      <c r="C306" t="s">
        <v>77</v>
      </c>
      <c r="D306" s="1">
        <v>10</v>
      </c>
      <c r="E306" s="2">
        <f t="shared" si="5"/>
        <v>280</v>
      </c>
    </row>
    <row r="307" spans="1:5" x14ac:dyDescent="0.25">
      <c r="A307" t="s">
        <v>78</v>
      </c>
      <c r="B307" t="s">
        <v>79</v>
      </c>
      <c r="C307" t="s">
        <v>80</v>
      </c>
      <c r="D307" s="1">
        <v>10</v>
      </c>
      <c r="E307" s="2">
        <f t="shared" si="5"/>
        <v>280</v>
      </c>
    </row>
    <row r="308" spans="1:5" x14ac:dyDescent="0.25">
      <c r="A308" t="s">
        <v>81</v>
      </c>
      <c r="B308" t="s">
        <v>82</v>
      </c>
      <c r="C308" t="s">
        <v>83</v>
      </c>
      <c r="D308" s="1">
        <v>8</v>
      </c>
      <c r="E308" s="2">
        <f t="shared" si="5"/>
        <v>224</v>
      </c>
    </row>
    <row r="309" spans="1:5" x14ac:dyDescent="0.25">
      <c r="A309" t="s">
        <v>84</v>
      </c>
      <c r="B309" t="s">
        <v>85</v>
      </c>
      <c r="C309" t="s">
        <v>86</v>
      </c>
      <c r="D309" s="1">
        <v>3</v>
      </c>
      <c r="E309" s="2">
        <f t="shared" si="5"/>
        <v>84</v>
      </c>
    </row>
    <row r="310" spans="1:5" x14ac:dyDescent="0.25">
      <c r="A310" t="s">
        <v>87</v>
      </c>
      <c r="B310" t="s">
        <v>88</v>
      </c>
      <c r="C310" t="s">
        <v>89</v>
      </c>
      <c r="D310" s="1">
        <v>15</v>
      </c>
      <c r="E310" s="2">
        <f t="shared" si="5"/>
        <v>420</v>
      </c>
    </row>
    <row r="311" spans="1:5" x14ac:dyDescent="0.25">
      <c r="A311" t="s">
        <v>90</v>
      </c>
      <c r="B311" t="s">
        <v>91</v>
      </c>
      <c r="C311" t="s">
        <v>92</v>
      </c>
      <c r="D311" s="1">
        <v>5</v>
      </c>
      <c r="E311" s="2">
        <f t="shared" si="5"/>
        <v>140</v>
      </c>
    </row>
    <row r="312" spans="1:5" x14ac:dyDescent="0.25">
      <c r="A312" t="s">
        <v>93</v>
      </c>
      <c r="B312" t="s">
        <v>94</v>
      </c>
      <c r="C312" t="s">
        <v>95</v>
      </c>
      <c r="D312" s="1">
        <v>15</v>
      </c>
      <c r="E312" s="2">
        <f t="shared" si="5"/>
        <v>420</v>
      </c>
    </row>
    <row r="313" spans="1:5" x14ac:dyDescent="0.25">
      <c r="A313" t="s">
        <v>96</v>
      </c>
      <c r="B313" t="s">
        <v>97</v>
      </c>
      <c r="C313" t="s">
        <v>98</v>
      </c>
      <c r="D313" s="1">
        <v>15</v>
      </c>
      <c r="E313" s="2">
        <f t="shared" si="5"/>
        <v>420</v>
      </c>
    </row>
    <row r="314" spans="1:5" x14ac:dyDescent="0.25">
      <c r="A314" t="s">
        <v>99</v>
      </c>
      <c r="B314" t="s">
        <v>100</v>
      </c>
      <c r="C314" t="s">
        <v>101</v>
      </c>
      <c r="D314" s="1">
        <v>10</v>
      </c>
      <c r="E314" s="2">
        <f t="shared" si="5"/>
        <v>280</v>
      </c>
    </row>
    <row r="315" spans="1:5" x14ac:dyDescent="0.25">
      <c r="A315" t="s">
        <v>102</v>
      </c>
      <c r="B315" t="s">
        <v>103</v>
      </c>
      <c r="C315" t="s">
        <v>104</v>
      </c>
      <c r="D315" s="1">
        <v>15</v>
      </c>
      <c r="E315" s="2">
        <f t="shared" si="5"/>
        <v>420</v>
      </c>
    </row>
    <row r="316" spans="1:5" x14ac:dyDescent="0.25">
      <c r="A316" t="s">
        <v>105</v>
      </c>
      <c r="B316" t="s">
        <v>106</v>
      </c>
      <c r="C316" t="s">
        <v>107</v>
      </c>
      <c r="D316" s="1">
        <v>3</v>
      </c>
      <c r="E316" s="2">
        <f t="shared" si="5"/>
        <v>84</v>
      </c>
    </row>
    <row r="317" spans="1:5" x14ac:dyDescent="0.25">
      <c r="A317" t="s">
        <v>108</v>
      </c>
      <c r="B317" t="s">
        <v>109</v>
      </c>
      <c r="C317" t="s">
        <v>110</v>
      </c>
      <c r="D317" s="1">
        <v>15</v>
      </c>
      <c r="E317" s="2">
        <f t="shared" si="5"/>
        <v>420</v>
      </c>
    </row>
    <row r="318" spans="1:5" x14ac:dyDescent="0.25">
      <c r="A318" t="s">
        <v>111</v>
      </c>
      <c r="B318" t="s">
        <v>112</v>
      </c>
      <c r="C318" t="s">
        <v>113</v>
      </c>
      <c r="D318" s="1">
        <v>5</v>
      </c>
      <c r="E318" s="2">
        <f t="shared" si="5"/>
        <v>140</v>
      </c>
    </row>
    <row r="319" spans="1:5" x14ac:dyDescent="0.25">
      <c r="A319" t="s">
        <v>114</v>
      </c>
      <c r="B319" t="s">
        <v>115</v>
      </c>
      <c r="C319" t="s">
        <v>116</v>
      </c>
      <c r="D319" s="1">
        <v>5</v>
      </c>
      <c r="E319" s="2">
        <f t="shared" si="5"/>
        <v>140</v>
      </c>
    </row>
    <row r="320" spans="1:5" x14ac:dyDescent="0.25">
      <c r="A320" t="s">
        <v>117</v>
      </c>
      <c r="B320" t="s">
        <v>118</v>
      </c>
      <c r="C320" t="s">
        <v>119</v>
      </c>
      <c r="D320" s="1">
        <v>40</v>
      </c>
      <c r="E320" s="2">
        <f t="shared" si="5"/>
        <v>1120</v>
      </c>
    </row>
    <row r="321" spans="1:5" x14ac:dyDescent="0.25">
      <c r="A321" t="s">
        <v>120</v>
      </c>
      <c r="B321" t="s">
        <v>121</v>
      </c>
      <c r="C321" t="s">
        <v>119</v>
      </c>
      <c r="D321" s="1">
        <v>60</v>
      </c>
      <c r="E321" s="2">
        <f t="shared" si="5"/>
        <v>1680</v>
      </c>
    </row>
    <row r="322" spans="1:5" x14ac:dyDescent="0.25">
      <c r="A322" t="s">
        <v>122</v>
      </c>
      <c r="B322" t="s">
        <v>123</v>
      </c>
      <c r="C322" t="s">
        <v>119</v>
      </c>
      <c r="D322" s="1">
        <v>90</v>
      </c>
      <c r="E322" s="2">
        <f t="shared" si="5"/>
        <v>2520</v>
      </c>
    </row>
    <row r="323" spans="1:5" x14ac:dyDescent="0.25">
      <c r="A323" t="s">
        <v>124</v>
      </c>
      <c r="B323" t="s">
        <v>125</v>
      </c>
      <c r="C323" t="s">
        <v>119</v>
      </c>
      <c r="D323" s="1">
        <v>100</v>
      </c>
      <c r="E323" s="2">
        <f t="shared" si="5"/>
        <v>2800</v>
      </c>
    </row>
    <row r="324" spans="1:5" x14ac:dyDescent="0.25">
      <c r="A324" t="s">
        <v>126</v>
      </c>
      <c r="B324" t="s">
        <v>796</v>
      </c>
      <c r="C324" t="s">
        <v>128</v>
      </c>
      <c r="D324" s="1">
        <v>30</v>
      </c>
      <c r="E324" s="2">
        <f t="shared" ref="E324:E387" si="6">D324*$F$1</f>
        <v>840</v>
      </c>
    </row>
    <row r="325" spans="1:5" x14ac:dyDescent="0.25">
      <c r="A325" t="s">
        <v>129</v>
      </c>
      <c r="B325" t="s">
        <v>797</v>
      </c>
      <c r="C325" t="s">
        <v>128</v>
      </c>
      <c r="D325" s="1">
        <v>40</v>
      </c>
      <c r="E325" s="2">
        <f t="shared" si="6"/>
        <v>1120</v>
      </c>
    </row>
    <row r="326" spans="1:5" x14ac:dyDescent="0.25">
      <c r="A326" t="s">
        <v>131</v>
      </c>
      <c r="B326" t="s">
        <v>798</v>
      </c>
      <c r="C326" t="s">
        <v>128</v>
      </c>
      <c r="D326" s="1">
        <v>60</v>
      </c>
      <c r="E326" s="2">
        <f t="shared" si="6"/>
        <v>1680</v>
      </c>
    </row>
    <row r="327" spans="1:5" x14ac:dyDescent="0.25">
      <c r="A327" t="s">
        <v>133</v>
      </c>
      <c r="B327" t="s">
        <v>799</v>
      </c>
      <c r="C327" t="s">
        <v>128</v>
      </c>
      <c r="D327" s="1">
        <v>90</v>
      </c>
      <c r="E327" s="2">
        <f t="shared" si="6"/>
        <v>2520</v>
      </c>
    </row>
    <row r="328" spans="1:5" x14ac:dyDescent="0.25">
      <c r="A328" t="s">
        <v>135</v>
      </c>
      <c r="B328" t="s">
        <v>801</v>
      </c>
      <c r="C328" t="s">
        <v>128</v>
      </c>
      <c r="D328" s="1">
        <v>30</v>
      </c>
      <c r="E328" s="2">
        <f t="shared" si="6"/>
        <v>840</v>
      </c>
    </row>
    <row r="329" spans="1:5" x14ac:dyDescent="0.25">
      <c r="A329" t="s">
        <v>137</v>
      </c>
      <c r="B329" t="s">
        <v>802</v>
      </c>
      <c r="C329" t="s">
        <v>128</v>
      </c>
      <c r="D329" s="1">
        <v>40</v>
      </c>
      <c r="E329" s="2">
        <f t="shared" si="6"/>
        <v>1120</v>
      </c>
    </row>
    <row r="330" spans="1:5" x14ac:dyDescent="0.25">
      <c r="A330" t="s">
        <v>139</v>
      </c>
      <c r="B330" t="s">
        <v>803</v>
      </c>
      <c r="C330" t="s">
        <v>128</v>
      </c>
      <c r="D330" s="1">
        <v>60</v>
      </c>
      <c r="E330" s="2">
        <f t="shared" si="6"/>
        <v>1680</v>
      </c>
    </row>
    <row r="331" spans="1:5" x14ac:dyDescent="0.25">
      <c r="A331" t="s">
        <v>141</v>
      </c>
      <c r="B331" t="s">
        <v>804</v>
      </c>
      <c r="C331" t="s">
        <v>128</v>
      </c>
      <c r="D331" s="1">
        <v>90</v>
      </c>
      <c r="E331" s="2">
        <f t="shared" si="6"/>
        <v>2520</v>
      </c>
    </row>
    <row r="332" spans="1:5" x14ac:dyDescent="0.25">
      <c r="A332" t="s">
        <v>143</v>
      </c>
      <c r="B332" t="s">
        <v>144</v>
      </c>
      <c r="D332" s="1">
        <v>30</v>
      </c>
      <c r="E332" s="2">
        <f t="shared" si="6"/>
        <v>840</v>
      </c>
    </row>
    <row r="333" spans="1:5" x14ac:dyDescent="0.25">
      <c r="A333" t="s">
        <v>145</v>
      </c>
      <c r="B333" t="s">
        <v>146</v>
      </c>
      <c r="D333" s="1">
        <v>40</v>
      </c>
      <c r="E333" s="2">
        <f t="shared" si="6"/>
        <v>1120</v>
      </c>
    </row>
    <row r="334" spans="1:5" x14ac:dyDescent="0.25">
      <c r="A334" t="s">
        <v>147</v>
      </c>
      <c r="B334" t="s">
        <v>148</v>
      </c>
      <c r="D334" s="1">
        <v>60</v>
      </c>
      <c r="E334" s="2">
        <f t="shared" si="6"/>
        <v>1680</v>
      </c>
    </row>
    <row r="335" spans="1:5" x14ac:dyDescent="0.25">
      <c r="A335" t="s">
        <v>149</v>
      </c>
      <c r="B335" t="s">
        <v>150</v>
      </c>
      <c r="D335" s="1">
        <v>90</v>
      </c>
      <c r="E335" s="2">
        <f t="shared" si="6"/>
        <v>2520</v>
      </c>
    </row>
    <row r="336" spans="1:5" x14ac:dyDescent="0.25">
      <c r="A336" t="s">
        <v>151</v>
      </c>
      <c r="B336" t="s">
        <v>805</v>
      </c>
      <c r="C336" t="s">
        <v>153</v>
      </c>
      <c r="D336" s="1">
        <v>30</v>
      </c>
      <c r="E336" s="2">
        <f t="shared" si="6"/>
        <v>840</v>
      </c>
    </row>
    <row r="337" spans="1:5" x14ac:dyDescent="0.25">
      <c r="A337" t="s">
        <v>154</v>
      </c>
      <c r="B337" t="s">
        <v>805</v>
      </c>
      <c r="C337" t="s">
        <v>153</v>
      </c>
      <c r="D337" s="1">
        <v>40</v>
      </c>
      <c r="E337" s="2">
        <f t="shared" si="6"/>
        <v>1120</v>
      </c>
    </row>
    <row r="338" spans="1:5" x14ac:dyDescent="0.25">
      <c r="A338" t="s">
        <v>157</v>
      </c>
      <c r="B338" t="s">
        <v>805</v>
      </c>
      <c r="C338" t="s">
        <v>153</v>
      </c>
      <c r="D338" s="1">
        <v>90</v>
      </c>
      <c r="E338" s="2">
        <f t="shared" si="6"/>
        <v>2520</v>
      </c>
    </row>
    <row r="339" spans="1:5" x14ac:dyDescent="0.25">
      <c r="A339" t="s">
        <v>159</v>
      </c>
      <c r="B339" t="s">
        <v>805</v>
      </c>
      <c r="C339" t="s">
        <v>153</v>
      </c>
      <c r="D339" s="1">
        <v>90</v>
      </c>
      <c r="E339" s="2">
        <f t="shared" si="6"/>
        <v>2520</v>
      </c>
    </row>
    <row r="340" spans="1:5" x14ac:dyDescent="0.25">
      <c r="A340" t="s">
        <v>161</v>
      </c>
      <c r="B340" t="s">
        <v>162</v>
      </c>
      <c r="C340" t="s">
        <v>163</v>
      </c>
      <c r="D340" s="1">
        <v>60</v>
      </c>
      <c r="E340" s="2">
        <f t="shared" si="6"/>
        <v>1680</v>
      </c>
    </row>
    <row r="341" spans="1:5" x14ac:dyDescent="0.25">
      <c r="A341" t="s">
        <v>806</v>
      </c>
      <c r="B341" t="s">
        <v>807</v>
      </c>
      <c r="D341" s="1">
        <v>50</v>
      </c>
      <c r="E341" s="2">
        <f t="shared" si="6"/>
        <v>1400</v>
      </c>
    </row>
    <row r="342" spans="1:5" x14ac:dyDescent="0.25">
      <c r="A342" t="s">
        <v>808</v>
      </c>
      <c r="B342" t="s">
        <v>807</v>
      </c>
      <c r="D342" s="1">
        <v>70</v>
      </c>
      <c r="E342" s="2">
        <f t="shared" si="6"/>
        <v>1960</v>
      </c>
    </row>
    <row r="343" spans="1:5" x14ac:dyDescent="0.25">
      <c r="A343" t="s">
        <v>809</v>
      </c>
      <c r="B343" t="s">
        <v>807</v>
      </c>
      <c r="D343" s="1">
        <v>80</v>
      </c>
      <c r="E343" s="2">
        <f t="shared" si="6"/>
        <v>2240</v>
      </c>
    </row>
    <row r="344" spans="1:5" x14ac:dyDescent="0.25">
      <c r="A344" t="s">
        <v>810</v>
      </c>
      <c r="B344" t="s">
        <v>807</v>
      </c>
      <c r="D344" s="1">
        <v>90</v>
      </c>
      <c r="E344" s="2">
        <f t="shared" si="6"/>
        <v>2520</v>
      </c>
    </row>
    <row r="345" spans="1:5" x14ac:dyDescent="0.25">
      <c r="A345" t="s">
        <v>164</v>
      </c>
      <c r="B345" t="s">
        <v>165</v>
      </c>
      <c r="D345" s="1">
        <v>7</v>
      </c>
      <c r="E345" s="2">
        <f t="shared" si="6"/>
        <v>196</v>
      </c>
    </row>
    <row r="346" spans="1:5" x14ac:dyDescent="0.25">
      <c r="A346" t="s">
        <v>166</v>
      </c>
      <c r="B346" t="s">
        <v>167</v>
      </c>
      <c r="D346" s="1">
        <v>10</v>
      </c>
      <c r="E346" s="2">
        <f t="shared" si="6"/>
        <v>280</v>
      </c>
    </row>
    <row r="347" spans="1:5" x14ac:dyDescent="0.25">
      <c r="A347" t="s">
        <v>168</v>
      </c>
      <c r="B347" t="s">
        <v>169</v>
      </c>
      <c r="D347" s="1">
        <v>7</v>
      </c>
      <c r="E347" s="2">
        <f t="shared" si="6"/>
        <v>196</v>
      </c>
    </row>
    <row r="348" spans="1:5" x14ac:dyDescent="0.25">
      <c r="A348" t="s">
        <v>170</v>
      </c>
      <c r="B348" t="s">
        <v>171</v>
      </c>
      <c r="D348" s="1">
        <v>10</v>
      </c>
      <c r="E348" s="2">
        <f t="shared" si="6"/>
        <v>280</v>
      </c>
    </row>
    <row r="349" spans="1:5" x14ac:dyDescent="0.25">
      <c r="A349" t="s">
        <v>172</v>
      </c>
      <c r="B349" t="s">
        <v>173</v>
      </c>
      <c r="C349" t="s">
        <v>174</v>
      </c>
      <c r="D349" s="1">
        <v>4</v>
      </c>
      <c r="E349" s="2">
        <f t="shared" si="6"/>
        <v>112</v>
      </c>
    </row>
    <row r="350" spans="1:5" x14ac:dyDescent="0.25">
      <c r="A350" t="s">
        <v>175</v>
      </c>
      <c r="B350" t="s">
        <v>176</v>
      </c>
      <c r="C350" t="s">
        <v>177</v>
      </c>
      <c r="D350" s="1">
        <v>7</v>
      </c>
      <c r="E350" s="2">
        <f t="shared" si="6"/>
        <v>196</v>
      </c>
    </row>
    <row r="351" spans="1:5" x14ac:dyDescent="0.25">
      <c r="A351" t="s">
        <v>178</v>
      </c>
      <c r="B351" t="s">
        <v>179</v>
      </c>
      <c r="C351" t="s">
        <v>180</v>
      </c>
      <c r="D351" s="1">
        <v>13</v>
      </c>
      <c r="E351" s="2">
        <f t="shared" si="6"/>
        <v>364</v>
      </c>
    </row>
    <row r="352" spans="1:5" x14ac:dyDescent="0.25">
      <c r="A352" t="s">
        <v>181</v>
      </c>
      <c r="B352" t="s">
        <v>182</v>
      </c>
      <c r="C352" t="s">
        <v>183</v>
      </c>
      <c r="D352" s="1">
        <v>5</v>
      </c>
      <c r="E352" s="2">
        <f t="shared" si="6"/>
        <v>140</v>
      </c>
    </row>
    <row r="353" spans="1:5" x14ac:dyDescent="0.25">
      <c r="A353" t="s">
        <v>184</v>
      </c>
      <c r="B353" t="s">
        <v>185</v>
      </c>
      <c r="C353" t="s">
        <v>186</v>
      </c>
      <c r="D353" s="1">
        <v>30</v>
      </c>
      <c r="E353" s="2">
        <f t="shared" si="6"/>
        <v>840</v>
      </c>
    </row>
    <row r="354" spans="1:5" x14ac:dyDescent="0.25">
      <c r="A354" t="s">
        <v>187</v>
      </c>
      <c r="B354" t="s">
        <v>188</v>
      </c>
      <c r="C354" t="s">
        <v>189</v>
      </c>
      <c r="D354" s="1">
        <v>15</v>
      </c>
      <c r="E354" s="2">
        <f t="shared" si="6"/>
        <v>420</v>
      </c>
    </row>
    <row r="355" spans="1:5" x14ac:dyDescent="0.25">
      <c r="A355" t="s">
        <v>190</v>
      </c>
      <c r="B355" t="s">
        <v>191</v>
      </c>
      <c r="C355" t="s">
        <v>192</v>
      </c>
      <c r="D355" s="1">
        <v>13</v>
      </c>
      <c r="E355" s="2">
        <f t="shared" si="6"/>
        <v>364</v>
      </c>
    </row>
    <row r="356" spans="1:5" x14ac:dyDescent="0.25">
      <c r="A356" t="s">
        <v>193</v>
      </c>
      <c r="B356" t="s">
        <v>194</v>
      </c>
      <c r="C356" t="s">
        <v>195</v>
      </c>
      <c r="D356" s="1">
        <v>26</v>
      </c>
      <c r="E356" s="2">
        <f t="shared" si="6"/>
        <v>728</v>
      </c>
    </row>
    <row r="357" spans="1:5" x14ac:dyDescent="0.25">
      <c r="A357" t="s">
        <v>196</v>
      </c>
      <c r="B357" t="s">
        <v>197</v>
      </c>
      <c r="C357" t="s">
        <v>198</v>
      </c>
      <c r="D357" s="1">
        <v>38</v>
      </c>
      <c r="E357" s="2">
        <f t="shared" si="6"/>
        <v>1064</v>
      </c>
    </row>
    <row r="358" spans="1:5" x14ac:dyDescent="0.25">
      <c r="A358" t="s">
        <v>199</v>
      </c>
      <c r="B358" t="s">
        <v>200</v>
      </c>
      <c r="C358" t="s">
        <v>201</v>
      </c>
      <c r="D358" s="1">
        <v>45</v>
      </c>
      <c r="E358" s="2">
        <f t="shared" si="6"/>
        <v>1260</v>
      </c>
    </row>
    <row r="359" spans="1:5" x14ac:dyDescent="0.25">
      <c r="A359" t="s">
        <v>202</v>
      </c>
      <c r="B359" t="s">
        <v>203</v>
      </c>
      <c r="C359" t="s">
        <v>204</v>
      </c>
      <c r="D359" s="1">
        <v>22</v>
      </c>
      <c r="E359" s="2">
        <f t="shared" si="6"/>
        <v>616</v>
      </c>
    </row>
    <row r="360" spans="1:5" x14ac:dyDescent="0.25">
      <c r="A360" t="s">
        <v>205</v>
      </c>
      <c r="B360" t="s">
        <v>206</v>
      </c>
      <c r="C360" t="s">
        <v>207</v>
      </c>
      <c r="D360" s="1">
        <v>30</v>
      </c>
      <c r="E360" s="2">
        <f t="shared" si="6"/>
        <v>840</v>
      </c>
    </row>
    <row r="361" spans="1:5" x14ac:dyDescent="0.25">
      <c r="A361" t="s">
        <v>208</v>
      </c>
      <c r="B361" t="s">
        <v>209</v>
      </c>
      <c r="C361" t="s">
        <v>210</v>
      </c>
      <c r="D361" s="1">
        <v>10</v>
      </c>
      <c r="E361" s="2">
        <f t="shared" si="6"/>
        <v>280</v>
      </c>
    </row>
    <row r="362" spans="1:5" x14ac:dyDescent="0.25">
      <c r="A362" t="s">
        <v>211</v>
      </c>
      <c r="B362" t="s">
        <v>212</v>
      </c>
      <c r="C362" t="s">
        <v>213</v>
      </c>
      <c r="D362" s="1">
        <v>5</v>
      </c>
      <c r="E362" s="2">
        <f t="shared" si="6"/>
        <v>140</v>
      </c>
    </row>
    <row r="363" spans="1:5" x14ac:dyDescent="0.25">
      <c r="A363" t="s">
        <v>214</v>
      </c>
      <c r="B363" t="s">
        <v>215</v>
      </c>
      <c r="C363" t="s">
        <v>216</v>
      </c>
      <c r="D363" s="1">
        <v>5</v>
      </c>
      <c r="E363" s="2">
        <f t="shared" si="6"/>
        <v>140</v>
      </c>
    </row>
    <row r="364" spans="1:5" x14ac:dyDescent="0.25">
      <c r="A364" t="s">
        <v>217</v>
      </c>
      <c r="B364" t="s">
        <v>218</v>
      </c>
      <c r="C364" t="s">
        <v>219</v>
      </c>
      <c r="D364" s="1">
        <v>9</v>
      </c>
      <c r="E364" s="2">
        <f t="shared" si="6"/>
        <v>252</v>
      </c>
    </row>
    <row r="365" spans="1:5" x14ac:dyDescent="0.25">
      <c r="A365" t="s">
        <v>220</v>
      </c>
      <c r="B365" t="s">
        <v>221</v>
      </c>
      <c r="C365" t="s">
        <v>222</v>
      </c>
      <c r="D365" s="1">
        <v>6</v>
      </c>
      <c r="E365" s="2">
        <f t="shared" si="6"/>
        <v>168</v>
      </c>
    </row>
    <row r="366" spans="1:5" x14ac:dyDescent="0.25">
      <c r="A366" t="s">
        <v>223</v>
      </c>
      <c r="B366" t="s">
        <v>224</v>
      </c>
      <c r="C366" t="s">
        <v>225</v>
      </c>
      <c r="D366" s="1">
        <v>5</v>
      </c>
      <c r="E366" s="2">
        <f t="shared" si="6"/>
        <v>140</v>
      </c>
    </row>
    <row r="367" spans="1:5" x14ac:dyDescent="0.25">
      <c r="A367" t="s">
        <v>226</v>
      </c>
      <c r="B367" t="s">
        <v>227</v>
      </c>
      <c r="C367" t="s">
        <v>228</v>
      </c>
      <c r="D367" s="1">
        <v>3</v>
      </c>
      <c r="E367" s="2">
        <f t="shared" si="6"/>
        <v>84</v>
      </c>
    </row>
    <row r="368" spans="1:5" x14ac:dyDescent="0.25">
      <c r="A368" t="s">
        <v>229</v>
      </c>
      <c r="B368" t="s">
        <v>230</v>
      </c>
      <c r="C368" t="s">
        <v>231</v>
      </c>
      <c r="D368" s="1">
        <v>5</v>
      </c>
      <c r="E368" s="2">
        <f t="shared" si="6"/>
        <v>140</v>
      </c>
    </row>
    <row r="369" spans="1:5" x14ac:dyDescent="0.25">
      <c r="A369" t="s">
        <v>232</v>
      </c>
      <c r="B369" t="s">
        <v>233</v>
      </c>
      <c r="C369" t="s">
        <v>234</v>
      </c>
      <c r="D369" s="1">
        <v>20</v>
      </c>
      <c r="E369" s="2">
        <f t="shared" si="6"/>
        <v>560</v>
      </c>
    </row>
    <row r="370" spans="1:5" x14ac:dyDescent="0.25">
      <c r="A370" t="s">
        <v>235</v>
      </c>
      <c r="B370" t="s">
        <v>236</v>
      </c>
      <c r="C370" t="s">
        <v>237</v>
      </c>
      <c r="D370" s="1">
        <v>20</v>
      </c>
      <c r="E370" s="2">
        <f t="shared" si="6"/>
        <v>560</v>
      </c>
    </row>
    <row r="371" spans="1:5" x14ac:dyDescent="0.25">
      <c r="A371" t="s">
        <v>238</v>
      </c>
      <c r="B371" t="s">
        <v>239</v>
      </c>
      <c r="C371" t="s">
        <v>240</v>
      </c>
      <c r="D371" s="1">
        <v>25</v>
      </c>
      <c r="E371" s="2">
        <f t="shared" si="6"/>
        <v>700</v>
      </c>
    </row>
    <row r="372" spans="1:5" x14ac:dyDescent="0.25">
      <c r="A372" t="s">
        <v>241</v>
      </c>
      <c r="B372" t="s">
        <v>242</v>
      </c>
      <c r="C372" t="s">
        <v>243</v>
      </c>
      <c r="D372" s="1">
        <v>30</v>
      </c>
      <c r="E372" s="2">
        <f t="shared" si="6"/>
        <v>840</v>
      </c>
    </row>
    <row r="373" spans="1:5" x14ac:dyDescent="0.25">
      <c r="A373" t="s">
        <v>244</v>
      </c>
      <c r="B373" t="s">
        <v>245</v>
      </c>
      <c r="C373" t="s">
        <v>246</v>
      </c>
      <c r="D373" s="1">
        <v>15</v>
      </c>
      <c r="E373" s="2">
        <f t="shared" si="6"/>
        <v>420</v>
      </c>
    </row>
    <row r="374" spans="1:5" x14ac:dyDescent="0.25">
      <c r="A374" t="s">
        <v>247</v>
      </c>
      <c r="B374" t="s">
        <v>248</v>
      </c>
      <c r="C374" t="s">
        <v>249</v>
      </c>
      <c r="D374" s="1">
        <v>5</v>
      </c>
      <c r="E374" s="2">
        <f t="shared" si="6"/>
        <v>140</v>
      </c>
    </row>
    <row r="375" spans="1:5" x14ac:dyDescent="0.25">
      <c r="A375" t="s">
        <v>250</v>
      </c>
      <c r="B375" t="s">
        <v>251</v>
      </c>
      <c r="C375" t="s">
        <v>252</v>
      </c>
      <c r="D375" s="1">
        <v>35</v>
      </c>
      <c r="E375" s="2">
        <f t="shared" si="6"/>
        <v>980</v>
      </c>
    </row>
    <row r="376" spans="1:5" x14ac:dyDescent="0.25">
      <c r="A376" t="s">
        <v>253</v>
      </c>
      <c r="B376" t="s">
        <v>254</v>
      </c>
      <c r="C376" t="s">
        <v>255</v>
      </c>
      <c r="D376" s="1">
        <v>40</v>
      </c>
      <c r="E376" s="2">
        <f t="shared" si="6"/>
        <v>1120</v>
      </c>
    </row>
    <row r="377" spans="1:5" x14ac:dyDescent="0.25">
      <c r="A377" t="s">
        <v>256</v>
      </c>
      <c r="B377" t="s">
        <v>257</v>
      </c>
      <c r="C377" t="s">
        <v>258</v>
      </c>
      <c r="D377" s="1">
        <v>15</v>
      </c>
      <c r="E377" s="2">
        <f t="shared" si="6"/>
        <v>420</v>
      </c>
    </row>
    <row r="378" spans="1:5" x14ac:dyDescent="0.25">
      <c r="A378" t="s">
        <v>259</v>
      </c>
      <c r="B378" t="s">
        <v>260</v>
      </c>
      <c r="C378" t="s">
        <v>261</v>
      </c>
      <c r="D378" s="1">
        <v>30</v>
      </c>
      <c r="E378" s="2">
        <f t="shared" si="6"/>
        <v>840</v>
      </c>
    </row>
    <row r="379" spans="1:5" x14ac:dyDescent="0.25">
      <c r="A379" t="s">
        <v>262</v>
      </c>
      <c r="B379" t="s">
        <v>263</v>
      </c>
      <c r="C379" t="s">
        <v>264</v>
      </c>
      <c r="D379" s="1">
        <v>40</v>
      </c>
      <c r="E379" s="2">
        <f t="shared" si="6"/>
        <v>1120</v>
      </c>
    </row>
    <row r="380" spans="1:5" x14ac:dyDescent="0.25">
      <c r="A380" t="s">
        <v>265</v>
      </c>
      <c r="B380" t="s">
        <v>266</v>
      </c>
      <c r="C380" t="s">
        <v>267</v>
      </c>
      <c r="D380" s="1">
        <v>50</v>
      </c>
      <c r="E380" s="2">
        <f t="shared" si="6"/>
        <v>1400</v>
      </c>
    </row>
    <row r="381" spans="1:5" x14ac:dyDescent="0.25">
      <c r="A381" t="s">
        <v>268</v>
      </c>
      <c r="B381" t="s">
        <v>269</v>
      </c>
      <c r="C381" t="s">
        <v>270</v>
      </c>
      <c r="D381" s="1">
        <v>13</v>
      </c>
      <c r="E381" s="2">
        <f t="shared" si="6"/>
        <v>364</v>
      </c>
    </row>
    <row r="382" spans="1:5" x14ac:dyDescent="0.25">
      <c r="A382" t="s">
        <v>271</v>
      </c>
      <c r="B382" t="s">
        <v>272</v>
      </c>
      <c r="C382" t="s">
        <v>252</v>
      </c>
      <c r="D382" s="1">
        <v>25</v>
      </c>
      <c r="E382" s="2">
        <f t="shared" si="6"/>
        <v>700</v>
      </c>
    </row>
    <row r="383" spans="1:5" x14ac:dyDescent="0.25">
      <c r="A383" t="s">
        <v>273</v>
      </c>
      <c r="B383" t="s">
        <v>274</v>
      </c>
      <c r="C383" t="s">
        <v>275</v>
      </c>
      <c r="D383" s="1">
        <v>10</v>
      </c>
      <c r="E383" s="2">
        <f t="shared" si="6"/>
        <v>280</v>
      </c>
    </row>
    <row r="384" spans="1:5" x14ac:dyDescent="0.25">
      <c r="A384" t="s">
        <v>276</v>
      </c>
      <c r="B384" t="s">
        <v>277</v>
      </c>
      <c r="C384" t="s">
        <v>278</v>
      </c>
      <c r="D384" s="1">
        <v>10</v>
      </c>
      <c r="E384" s="2">
        <f t="shared" si="6"/>
        <v>280</v>
      </c>
    </row>
    <row r="385" spans="1:5" x14ac:dyDescent="0.25">
      <c r="A385" t="s">
        <v>279</v>
      </c>
      <c r="B385" t="s">
        <v>280</v>
      </c>
      <c r="C385" t="s">
        <v>281</v>
      </c>
      <c r="D385" s="1">
        <v>15</v>
      </c>
      <c r="E385" s="2">
        <f t="shared" si="6"/>
        <v>420</v>
      </c>
    </row>
    <row r="386" spans="1:5" x14ac:dyDescent="0.25">
      <c r="A386" t="s">
        <v>282</v>
      </c>
      <c r="B386" t="s">
        <v>283</v>
      </c>
      <c r="C386" t="s">
        <v>284</v>
      </c>
      <c r="D386" s="1">
        <v>5</v>
      </c>
      <c r="E386" s="2">
        <f t="shared" si="6"/>
        <v>140</v>
      </c>
    </row>
    <row r="387" spans="1:5" x14ac:dyDescent="0.25">
      <c r="A387" t="s">
        <v>285</v>
      </c>
      <c r="B387" t="s">
        <v>286</v>
      </c>
      <c r="C387" t="s">
        <v>287</v>
      </c>
      <c r="D387" s="1">
        <v>30</v>
      </c>
      <c r="E387" s="2">
        <f t="shared" si="6"/>
        <v>840</v>
      </c>
    </row>
    <row r="388" spans="1:5" x14ac:dyDescent="0.25">
      <c r="A388" t="s">
        <v>288</v>
      </c>
      <c r="B388" t="s">
        <v>289</v>
      </c>
      <c r="C388" t="s">
        <v>290</v>
      </c>
      <c r="D388" s="1">
        <v>10</v>
      </c>
      <c r="E388" s="2">
        <f t="shared" ref="E388:E451" si="7">D388*$F$1</f>
        <v>280</v>
      </c>
    </row>
    <row r="389" spans="1:5" x14ac:dyDescent="0.25">
      <c r="A389" t="s">
        <v>291</v>
      </c>
      <c r="B389" t="s">
        <v>292</v>
      </c>
      <c r="C389" t="s">
        <v>293</v>
      </c>
      <c r="D389" s="1">
        <v>30</v>
      </c>
      <c r="E389" s="2">
        <f t="shared" si="7"/>
        <v>840</v>
      </c>
    </row>
    <row r="390" spans="1:5" x14ac:dyDescent="0.25">
      <c r="A390" t="s">
        <v>294</v>
      </c>
      <c r="B390" t="s">
        <v>295</v>
      </c>
      <c r="C390" t="s">
        <v>296</v>
      </c>
      <c r="D390" s="1">
        <v>25</v>
      </c>
      <c r="E390" s="2">
        <f t="shared" si="7"/>
        <v>700</v>
      </c>
    </row>
    <row r="391" spans="1:5" x14ac:dyDescent="0.25">
      <c r="A391" t="s">
        <v>297</v>
      </c>
      <c r="B391" t="s">
        <v>298</v>
      </c>
      <c r="C391" t="s">
        <v>299</v>
      </c>
      <c r="D391" s="1">
        <v>15</v>
      </c>
      <c r="E391" s="2">
        <f t="shared" si="7"/>
        <v>420</v>
      </c>
    </row>
    <row r="392" spans="1:5" x14ac:dyDescent="0.25">
      <c r="A392" t="s">
        <v>300</v>
      </c>
      <c r="B392" t="s">
        <v>301</v>
      </c>
      <c r="C392" t="s">
        <v>302</v>
      </c>
      <c r="D392" s="1">
        <v>15</v>
      </c>
      <c r="E392" s="2">
        <f t="shared" si="7"/>
        <v>420</v>
      </c>
    </row>
    <row r="393" spans="1:5" x14ac:dyDescent="0.25">
      <c r="A393" t="s">
        <v>303</v>
      </c>
      <c r="B393" t="s">
        <v>304</v>
      </c>
      <c r="C393" t="s">
        <v>305</v>
      </c>
      <c r="D393" s="1">
        <v>30</v>
      </c>
      <c r="E393" s="2">
        <f t="shared" si="7"/>
        <v>840</v>
      </c>
    </row>
    <row r="394" spans="1:5" x14ac:dyDescent="0.25">
      <c r="A394" t="s">
        <v>306</v>
      </c>
      <c r="B394" t="s">
        <v>307</v>
      </c>
      <c r="C394" t="s">
        <v>308</v>
      </c>
      <c r="D394" s="1">
        <v>39</v>
      </c>
      <c r="E394" s="2">
        <f t="shared" si="7"/>
        <v>1092</v>
      </c>
    </row>
    <row r="395" spans="1:5" x14ac:dyDescent="0.25">
      <c r="A395" t="s">
        <v>309</v>
      </c>
      <c r="B395" t="s">
        <v>310</v>
      </c>
      <c r="C395" t="s">
        <v>311</v>
      </c>
      <c r="D395" s="1">
        <v>18</v>
      </c>
      <c r="E395" s="2">
        <f t="shared" si="7"/>
        <v>504</v>
      </c>
    </row>
    <row r="396" spans="1:5" x14ac:dyDescent="0.25">
      <c r="A396" t="s">
        <v>312</v>
      </c>
      <c r="B396" t="s">
        <v>313</v>
      </c>
      <c r="C396" t="s">
        <v>314</v>
      </c>
      <c r="D396" s="1">
        <v>41</v>
      </c>
      <c r="E396" s="2">
        <f t="shared" si="7"/>
        <v>1148</v>
      </c>
    </row>
    <row r="397" spans="1:5" x14ac:dyDescent="0.25">
      <c r="A397" t="s">
        <v>315</v>
      </c>
      <c r="B397" t="s">
        <v>316</v>
      </c>
      <c r="C397" t="s">
        <v>317</v>
      </c>
      <c r="D397" s="1">
        <v>63</v>
      </c>
      <c r="E397" s="2">
        <f t="shared" si="7"/>
        <v>1764</v>
      </c>
    </row>
    <row r="398" spans="1:5" x14ac:dyDescent="0.25">
      <c r="A398" t="s">
        <v>318</v>
      </c>
      <c r="B398" t="s">
        <v>319</v>
      </c>
      <c r="C398" t="s">
        <v>320</v>
      </c>
      <c r="D398" s="1">
        <v>26</v>
      </c>
      <c r="E398" s="2">
        <f t="shared" si="7"/>
        <v>728</v>
      </c>
    </row>
    <row r="399" spans="1:5" x14ac:dyDescent="0.25">
      <c r="A399" t="s">
        <v>321</v>
      </c>
      <c r="B399" t="s">
        <v>322</v>
      </c>
      <c r="C399" t="s">
        <v>323</v>
      </c>
      <c r="D399" s="1">
        <v>20</v>
      </c>
      <c r="E399" s="2">
        <f t="shared" si="7"/>
        <v>560</v>
      </c>
    </row>
    <row r="400" spans="1:5" x14ac:dyDescent="0.25">
      <c r="A400" t="s">
        <v>324</v>
      </c>
      <c r="B400" t="s">
        <v>325</v>
      </c>
      <c r="C400" t="s">
        <v>326</v>
      </c>
      <c r="D400" s="1">
        <v>18</v>
      </c>
      <c r="E400" s="2">
        <f t="shared" si="7"/>
        <v>504</v>
      </c>
    </row>
    <row r="401" spans="1:5" x14ac:dyDescent="0.25">
      <c r="A401" t="s">
        <v>327</v>
      </c>
      <c r="B401" t="s">
        <v>328</v>
      </c>
      <c r="C401" t="s">
        <v>329</v>
      </c>
      <c r="D401" s="1">
        <v>22</v>
      </c>
      <c r="E401" s="2">
        <f t="shared" si="7"/>
        <v>616</v>
      </c>
    </row>
    <row r="402" spans="1:5" x14ac:dyDescent="0.25">
      <c r="A402" t="s">
        <v>330</v>
      </c>
      <c r="B402" t="s">
        <v>331</v>
      </c>
      <c r="C402" t="s">
        <v>332</v>
      </c>
      <c r="D402" s="1">
        <v>20</v>
      </c>
      <c r="E402" s="2">
        <f t="shared" si="7"/>
        <v>560</v>
      </c>
    </row>
    <row r="403" spans="1:5" x14ac:dyDescent="0.25">
      <c r="A403" t="s">
        <v>333</v>
      </c>
      <c r="B403" t="s">
        <v>334</v>
      </c>
      <c r="C403" t="s">
        <v>335</v>
      </c>
      <c r="D403" s="1">
        <v>5</v>
      </c>
      <c r="E403" s="2">
        <f t="shared" si="7"/>
        <v>140</v>
      </c>
    </row>
    <row r="404" spans="1:5" x14ac:dyDescent="0.25">
      <c r="A404" t="s">
        <v>336</v>
      </c>
      <c r="B404" t="s">
        <v>337</v>
      </c>
      <c r="C404" t="s">
        <v>338</v>
      </c>
      <c r="D404" s="1">
        <v>5</v>
      </c>
      <c r="E404" s="2">
        <f t="shared" si="7"/>
        <v>140</v>
      </c>
    </row>
    <row r="405" spans="1:5" x14ac:dyDescent="0.25">
      <c r="A405" t="s">
        <v>339</v>
      </c>
      <c r="B405" t="s">
        <v>340</v>
      </c>
      <c r="C405" t="s">
        <v>341</v>
      </c>
      <c r="D405" s="1">
        <v>12</v>
      </c>
      <c r="E405" s="2">
        <f t="shared" si="7"/>
        <v>336</v>
      </c>
    </row>
    <row r="406" spans="1:5" x14ac:dyDescent="0.25">
      <c r="A406" t="s">
        <v>342</v>
      </c>
      <c r="B406" t="s">
        <v>343</v>
      </c>
      <c r="C406" t="s">
        <v>344</v>
      </c>
      <c r="D406" s="1">
        <v>5</v>
      </c>
      <c r="E406" s="2">
        <f t="shared" si="7"/>
        <v>140</v>
      </c>
    </row>
    <row r="407" spans="1:5" x14ac:dyDescent="0.25">
      <c r="A407" t="s">
        <v>345</v>
      </c>
      <c r="B407" t="s">
        <v>346</v>
      </c>
      <c r="C407" t="s">
        <v>347</v>
      </c>
      <c r="D407" s="1">
        <v>15</v>
      </c>
      <c r="E407" s="2">
        <f t="shared" si="7"/>
        <v>420</v>
      </c>
    </row>
    <row r="408" spans="1:5" x14ac:dyDescent="0.25">
      <c r="A408" t="s">
        <v>348</v>
      </c>
      <c r="B408" t="s">
        <v>349</v>
      </c>
      <c r="C408" t="s">
        <v>350</v>
      </c>
      <c r="D408" s="1">
        <v>20</v>
      </c>
      <c r="E408" s="2">
        <f t="shared" si="7"/>
        <v>560</v>
      </c>
    </row>
    <row r="409" spans="1:5" x14ac:dyDescent="0.25">
      <c r="A409" t="s">
        <v>351</v>
      </c>
      <c r="B409" t="s">
        <v>352</v>
      </c>
      <c r="C409" t="s">
        <v>353</v>
      </c>
      <c r="D409" s="1">
        <v>15</v>
      </c>
      <c r="E409" s="2">
        <f t="shared" si="7"/>
        <v>420</v>
      </c>
    </row>
    <row r="410" spans="1:5" x14ac:dyDescent="0.25">
      <c r="A410" t="s">
        <v>354</v>
      </c>
      <c r="B410" t="s">
        <v>355</v>
      </c>
      <c r="C410" t="s">
        <v>356</v>
      </c>
      <c r="D410" s="1">
        <v>5</v>
      </c>
      <c r="E410" s="2">
        <f t="shared" si="7"/>
        <v>140</v>
      </c>
    </row>
    <row r="411" spans="1:5" x14ac:dyDescent="0.25">
      <c r="A411" t="s">
        <v>357</v>
      </c>
      <c r="B411" t="s">
        <v>358</v>
      </c>
      <c r="C411" t="s">
        <v>359</v>
      </c>
      <c r="D411" s="1">
        <v>5</v>
      </c>
      <c r="E411" s="2">
        <f t="shared" si="7"/>
        <v>140</v>
      </c>
    </row>
    <row r="412" spans="1:5" x14ac:dyDescent="0.25">
      <c r="A412" t="s">
        <v>360</v>
      </c>
      <c r="B412" t="s">
        <v>361</v>
      </c>
      <c r="C412" t="s">
        <v>362</v>
      </c>
      <c r="D412" s="1">
        <v>4</v>
      </c>
      <c r="E412" s="2">
        <f t="shared" si="7"/>
        <v>112</v>
      </c>
    </row>
    <row r="413" spans="1:5" x14ac:dyDescent="0.25">
      <c r="A413" t="s">
        <v>363</v>
      </c>
      <c r="B413" t="s">
        <v>364</v>
      </c>
      <c r="C413" t="s">
        <v>365</v>
      </c>
      <c r="D413" s="1">
        <v>5</v>
      </c>
      <c r="E413" s="2">
        <f t="shared" si="7"/>
        <v>140</v>
      </c>
    </row>
    <row r="414" spans="1:5" x14ac:dyDescent="0.25">
      <c r="A414" t="s">
        <v>366</v>
      </c>
      <c r="B414" t="s">
        <v>367</v>
      </c>
      <c r="C414" t="s">
        <v>80</v>
      </c>
      <c r="D414" s="1">
        <v>10</v>
      </c>
      <c r="E414" s="2">
        <f t="shared" si="7"/>
        <v>280</v>
      </c>
    </row>
    <row r="415" spans="1:5" x14ac:dyDescent="0.25">
      <c r="A415" t="s">
        <v>368</v>
      </c>
      <c r="B415" t="s">
        <v>369</v>
      </c>
      <c r="C415" t="s">
        <v>83</v>
      </c>
      <c r="D415" s="1">
        <v>8</v>
      </c>
      <c r="E415" s="2">
        <f t="shared" si="7"/>
        <v>224</v>
      </c>
    </row>
    <row r="416" spans="1:5" x14ac:dyDescent="0.25">
      <c r="A416" t="s">
        <v>370</v>
      </c>
      <c r="B416" t="s">
        <v>371</v>
      </c>
      <c r="C416" t="s">
        <v>372</v>
      </c>
      <c r="D416" s="1">
        <v>8</v>
      </c>
      <c r="E416" s="2">
        <f t="shared" si="7"/>
        <v>224</v>
      </c>
    </row>
    <row r="417" spans="1:5" x14ac:dyDescent="0.25">
      <c r="A417" t="s">
        <v>373</v>
      </c>
      <c r="B417" t="s">
        <v>374</v>
      </c>
      <c r="C417" t="s">
        <v>375</v>
      </c>
      <c r="D417" s="1">
        <v>4</v>
      </c>
      <c r="E417" s="2">
        <f t="shared" si="7"/>
        <v>112</v>
      </c>
    </row>
    <row r="418" spans="1:5" x14ac:dyDescent="0.25">
      <c r="A418" t="s">
        <v>376</v>
      </c>
      <c r="B418" t="s">
        <v>377</v>
      </c>
      <c r="C418" t="s">
        <v>378</v>
      </c>
      <c r="D418" s="1">
        <v>4</v>
      </c>
      <c r="E418" s="2">
        <f t="shared" si="7"/>
        <v>112</v>
      </c>
    </row>
    <row r="419" spans="1:5" x14ac:dyDescent="0.25">
      <c r="A419" t="s">
        <v>379</v>
      </c>
      <c r="B419" t="s">
        <v>380</v>
      </c>
      <c r="C419" t="s">
        <v>381</v>
      </c>
      <c r="D419" s="1">
        <v>5</v>
      </c>
      <c r="E419" s="2">
        <f t="shared" si="7"/>
        <v>140</v>
      </c>
    </row>
    <row r="420" spans="1:5" x14ac:dyDescent="0.25">
      <c r="A420" t="s">
        <v>382</v>
      </c>
      <c r="B420" t="s">
        <v>383</v>
      </c>
      <c r="C420" t="s">
        <v>375</v>
      </c>
      <c r="D420" s="1">
        <v>3</v>
      </c>
      <c r="E420" s="2">
        <f t="shared" si="7"/>
        <v>84</v>
      </c>
    </row>
    <row r="421" spans="1:5" x14ac:dyDescent="0.25">
      <c r="A421" t="s">
        <v>384</v>
      </c>
      <c r="B421" t="s">
        <v>385</v>
      </c>
      <c r="C421" t="s">
        <v>386</v>
      </c>
      <c r="D421" s="1">
        <v>10</v>
      </c>
      <c r="E421" s="2">
        <f t="shared" si="7"/>
        <v>280</v>
      </c>
    </row>
    <row r="422" spans="1:5" x14ac:dyDescent="0.25">
      <c r="A422" t="s">
        <v>387</v>
      </c>
      <c r="B422" t="s">
        <v>388</v>
      </c>
      <c r="C422" t="s">
        <v>389</v>
      </c>
      <c r="D422" s="1">
        <v>15</v>
      </c>
      <c r="E422" s="2">
        <f t="shared" si="7"/>
        <v>420</v>
      </c>
    </row>
    <row r="423" spans="1:5" x14ac:dyDescent="0.25">
      <c r="A423" t="s">
        <v>390</v>
      </c>
      <c r="B423" t="s">
        <v>391</v>
      </c>
      <c r="C423" t="s">
        <v>392</v>
      </c>
      <c r="D423" s="1">
        <v>8</v>
      </c>
      <c r="E423" s="2">
        <f t="shared" si="7"/>
        <v>224</v>
      </c>
    </row>
    <row r="424" spans="1:5" x14ac:dyDescent="0.25">
      <c r="A424" t="s">
        <v>393</v>
      </c>
      <c r="B424" t="s">
        <v>394</v>
      </c>
      <c r="C424" t="s">
        <v>395</v>
      </c>
      <c r="D424" s="1">
        <v>7</v>
      </c>
      <c r="E424" s="2">
        <f t="shared" si="7"/>
        <v>196</v>
      </c>
    </row>
    <row r="425" spans="1:5" x14ac:dyDescent="0.25">
      <c r="A425" t="s">
        <v>396</v>
      </c>
      <c r="B425" t="s">
        <v>397</v>
      </c>
      <c r="C425" t="s">
        <v>398</v>
      </c>
      <c r="D425" s="1">
        <v>7</v>
      </c>
      <c r="E425" s="2">
        <f t="shared" si="7"/>
        <v>196</v>
      </c>
    </row>
    <row r="426" spans="1:5" x14ac:dyDescent="0.25">
      <c r="A426" t="s">
        <v>399</v>
      </c>
      <c r="B426" t="s">
        <v>400</v>
      </c>
      <c r="C426" t="s">
        <v>401</v>
      </c>
      <c r="D426" s="1">
        <v>7</v>
      </c>
      <c r="E426" s="2">
        <f t="shared" si="7"/>
        <v>196</v>
      </c>
    </row>
    <row r="427" spans="1:5" x14ac:dyDescent="0.25">
      <c r="A427" t="s">
        <v>402</v>
      </c>
      <c r="B427" t="s">
        <v>403</v>
      </c>
      <c r="C427" t="s">
        <v>404</v>
      </c>
      <c r="D427" s="1">
        <v>7</v>
      </c>
      <c r="E427" s="2">
        <f t="shared" si="7"/>
        <v>196</v>
      </c>
    </row>
    <row r="428" spans="1:5" x14ac:dyDescent="0.25">
      <c r="A428" t="s">
        <v>405</v>
      </c>
      <c r="B428" t="s">
        <v>406</v>
      </c>
      <c r="C428" t="s">
        <v>407</v>
      </c>
      <c r="D428" s="1">
        <v>5</v>
      </c>
      <c r="E428" s="2">
        <f t="shared" si="7"/>
        <v>140</v>
      </c>
    </row>
    <row r="429" spans="1:5" x14ac:dyDescent="0.25">
      <c r="A429" t="s">
        <v>408</v>
      </c>
      <c r="B429" t="s">
        <v>409</v>
      </c>
      <c r="C429" t="s">
        <v>410</v>
      </c>
      <c r="D429" s="1">
        <v>5</v>
      </c>
      <c r="E429" s="2">
        <f t="shared" si="7"/>
        <v>140</v>
      </c>
    </row>
    <row r="430" spans="1:5" x14ac:dyDescent="0.25">
      <c r="A430" t="s">
        <v>411</v>
      </c>
      <c r="B430" t="s">
        <v>412</v>
      </c>
      <c r="C430" t="s">
        <v>413</v>
      </c>
      <c r="D430" s="1">
        <v>15</v>
      </c>
      <c r="E430" s="2">
        <f t="shared" si="7"/>
        <v>420</v>
      </c>
    </row>
    <row r="431" spans="1:5" x14ac:dyDescent="0.25">
      <c r="A431" t="s">
        <v>414</v>
      </c>
      <c r="B431" t="s">
        <v>415</v>
      </c>
      <c r="C431" t="s">
        <v>416</v>
      </c>
      <c r="D431" s="1">
        <v>18</v>
      </c>
      <c r="E431" s="2">
        <f t="shared" si="7"/>
        <v>504</v>
      </c>
    </row>
    <row r="432" spans="1:5" x14ac:dyDescent="0.25">
      <c r="A432" t="s">
        <v>417</v>
      </c>
      <c r="B432" t="s">
        <v>418</v>
      </c>
      <c r="C432" t="s">
        <v>419</v>
      </c>
      <c r="D432" s="1">
        <v>8</v>
      </c>
      <c r="E432" s="2">
        <f t="shared" si="7"/>
        <v>224</v>
      </c>
    </row>
    <row r="433" spans="1:5" x14ac:dyDescent="0.25">
      <c r="A433" t="s">
        <v>420</v>
      </c>
      <c r="B433" t="s">
        <v>421</v>
      </c>
      <c r="C433" t="s">
        <v>422</v>
      </c>
      <c r="D433" s="1">
        <v>10</v>
      </c>
      <c r="E433" s="2">
        <f t="shared" si="7"/>
        <v>280</v>
      </c>
    </row>
    <row r="434" spans="1:5" x14ac:dyDescent="0.25">
      <c r="A434" t="s">
        <v>423</v>
      </c>
      <c r="B434" t="s">
        <v>424</v>
      </c>
      <c r="C434" t="s">
        <v>425</v>
      </c>
      <c r="D434" s="1">
        <v>8</v>
      </c>
      <c r="E434" s="2">
        <f t="shared" si="7"/>
        <v>224</v>
      </c>
    </row>
    <row r="435" spans="1:5" x14ac:dyDescent="0.25">
      <c r="A435" t="s">
        <v>426</v>
      </c>
      <c r="B435" t="s">
        <v>427</v>
      </c>
      <c r="C435" t="s">
        <v>428</v>
      </c>
      <c r="D435" s="1">
        <v>10</v>
      </c>
      <c r="E435" s="2">
        <f t="shared" si="7"/>
        <v>280</v>
      </c>
    </row>
    <row r="436" spans="1:5" x14ac:dyDescent="0.25">
      <c r="A436" t="s">
        <v>429</v>
      </c>
      <c r="B436" t="s">
        <v>430</v>
      </c>
      <c r="C436" t="s">
        <v>431</v>
      </c>
      <c r="D436" s="1">
        <v>20</v>
      </c>
      <c r="E436" s="2">
        <f t="shared" si="7"/>
        <v>560</v>
      </c>
    </row>
    <row r="437" spans="1:5" x14ac:dyDescent="0.25">
      <c r="A437" t="s">
        <v>432</v>
      </c>
      <c r="B437" t="s">
        <v>433</v>
      </c>
      <c r="C437" t="s">
        <v>434</v>
      </c>
      <c r="D437" s="1">
        <v>5</v>
      </c>
      <c r="E437" s="2">
        <f t="shared" si="7"/>
        <v>140</v>
      </c>
    </row>
    <row r="438" spans="1:5" x14ac:dyDescent="0.25">
      <c r="A438" t="s">
        <v>435</v>
      </c>
      <c r="B438" t="s">
        <v>436</v>
      </c>
      <c r="C438" t="s">
        <v>437</v>
      </c>
      <c r="D438" s="1">
        <v>10</v>
      </c>
      <c r="E438" s="2">
        <f t="shared" si="7"/>
        <v>280</v>
      </c>
    </row>
    <row r="439" spans="1:5" x14ac:dyDescent="0.25">
      <c r="A439" t="s">
        <v>438</v>
      </c>
      <c r="B439" t="s">
        <v>439</v>
      </c>
      <c r="C439" t="s">
        <v>440</v>
      </c>
      <c r="D439" s="1">
        <v>25</v>
      </c>
      <c r="E439" s="2">
        <f t="shared" si="7"/>
        <v>700</v>
      </c>
    </row>
    <row r="440" spans="1:5" x14ac:dyDescent="0.25">
      <c r="A440" t="s">
        <v>441</v>
      </c>
      <c r="B440" t="s">
        <v>442</v>
      </c>
      <c r="C440" t="s">
        <v>443</v>
      </c>
      <c r="D440" s="1">
        <v>25</v>
      </c>
      <c r="E440" s="2">
        <f t="shared" si="7"/>
        <v>700</v>
      </c>
    </row>
    <row r="441" spans="1:5" x14ac:dyDescent="0.25">
      <c r="A441" t="s">
        <v>444</v>
      </c>
      <c r="B441" t="s">
        <v>445</v>
      </c>
      <c r="C441" t="s">
        <v>446</v>
      </c>
      <c r="D441" s="1">
        <v>8</v>
      </c>
      <c r="E441" s="2">
        <f t="shared" si="7"/>
        <v>224</v>
      </c>
    </row>
    <row r="442" spans="1:5" x14ac:dyDescent="0.25">
      <c r="A442" t="s">
        <v>447</v>
      </c>
      <c r="B442" t="s">
        <v>448</v>
      </c>
      <c r="C442" t="s">
        <v>449</v>
      </c>
      <c r="D442" s="1">
        <v>40</v>
      </c>
      <c r="E442" s="2">
        <f t="shared" si="7"/>
        <v>1120</v>
      </c>
    </row>
    <row r="443" spans="1:5" x14ac:dyDescent="0.25">
      <c r="A443" t="s">
        <v>450</v>
      </c>
      <c r="B443" t="s">
        <v>451</v>
      </c>
      <c r="C443" t="s">
        <v>452</v>
      </c>
      <c r="D443" s="1">
        <v>50</v>
      </c>
      <c r="E443" s="2">
        <f t="shared" si="7"/>
        <v>1400</v>
      </c>
    </row>
    <row r="444" spans="1:5" x14ac:dyDescent="0.25">
      <c r="A444" t="s">
        <v>453</v>
      </c>
      <c r="B444" t="s">
        <v>454</v>
      </c>
      <c r="C444" t="s">
        <v>455</v>
      </c>
      <c r="D444" s="1">
        <v>20</v>
      </c>
      <c r="E444" s="2">
        <f t="shared" si="7"/>
        <v>560</v>
      </c>
    </row>
    <row r="445" spans="1:5" x14ac:dyDescent="0.25">
      <c r="A445" t="s">
        <v>456</v>
      </c>
      <c r="B445" t="s">
        <v>457</v>
      </c>
      <c r="C445" t="s">
        <v>458</v>
      </c>
      <c r="D445" s="1">
        <v>15</v>
      </c>
      <c r="E445" s="2">
        <f t="shared" si="7"/>
        <v>420</v>
      </c>
    </row>
    <row r="446" spans="1:5" x14ac:dyDescent="0.25">
      <c r="A446" t="s">
        <v>459</v>
      </c>
      <c r="B446" t="s">
        <v>460</v>
      </c>
      <c r="C446" t="s">
        <v>461</v>
      </c>
      <c r="D446" s="1">
        <v>12</v>
      </c>
      <c r="E446" s="2">
        <f t="shared" si="7"/>
        <v>336</v>
      </c>
    </row>
    <row r="447" spans="1:5" x14ac:dyDescent="0.25">
      <c r="A447" t="s">
        <v>462</v>
      </c>
      <c r="B447" t="s">
        <v>463</v>
      </c>
      <c r="C447" t="s">
        <v>464</v>
      </c>
      <c r="D447" s="1">
        <v>15</v>
      </c>
      <c r="E447" s="2">
        <f t="shared" si="7"/>
        <v>420</v>
      </c>
    </row>
    <row r="448" spans="1:5" x14ac:dyDescent="0.25">
      <c r="A448" t="s">
        <v>465</v>
      </c>
      <c r="B448" t="s">
        <v>466</v>
      </c>
      <c r="C448" t="s">
        <v>467</v>
      </c>
      <c r="D448" s="1">
        <v>15</v>
      </c>
      <c r="E448" s="2">
        <f t="shared" si="7"/>
        <v>420</v>
      </c>
    </row>
    <row r="449" spans="1:5" x14ac:dyDescent="0.25">
      <c r="A449" t="s">
        <v>468</v>
      </c>
      <c r="B449" t="s">
        <v>469</v>
      </c>
      <c r="C449" t="s">
        <v>470</v>
      </c>
      <c r="D449" s="1">
        <v>15</v>
      </c>
      <c r="E449" s="2">
        <f t="shared" si="7"/>
        <v>420</v>
      </c>
    </row>
    <row r="450" spans="1:5" x14ac:dyDescent="0.25">
      <c r="A450" t="s">
        <v>471</v>
      </c>
      <c r="B450" t="s">
        <v>472</v>
      </c>
      <c r="C450" t="s">
        <v>473</v>
      </c>
      <c r="D450" s="1">
        <v>18</v>
      </c>
      <c r="E450" s="2">
        <f t="shared" si="7"/>
        <v>504</v>
      </c>
    </row>
    <row r="451" spans="1:5" x14ac:dyDescent="0.25">
      <c r="A451" t="s">
        <v>474</v>
      </c>
      <c r="B451" t="s">
        <v>475</v>
      </c>
      <c r="C451" t="s">
        <v>476</v>
      </c>
      <c r="D451" s="1">
        <v>15</v>
      </c>
      <c r="E451" s="2">
        <f t="shared" si="7"/>
        <v>420</v>
      </c>
    </row>
    <row r="452" spans="1:5" x14ac:dyDescent="0.25">
      <c r="A452" t="s">
        <v>477</v>
      </c>
      <c r="B452" t="s">
        <v>478</v>
      </c>
      <c r="C452" t="s">
        <v>479</v>
      </c>
      <c r="D452" s="1">
        <v>30</v>
      </c>
      <c r="E452" s="2">
        <f t="shared" ref="E452:E515" si="8">D452*$F$1</f>
        <v>840</v>
      </c>
    </row>
    <row r="453" spans="1:5" x14ac:dyDescent="0.25">
      <c r="A453" t="s">
        <v>480</v>
      </c>
      <c r="B453" t="s">
        <v>481</v>
      </c>
      <c r="C453" t="s">
        <v>482</v>
      </c>
      <c r="D453" s="1">
        <v>15</v>
      </c>
      <c r="E453" s="2">
        <f t="shared" si="8"/>
        <v>420</v>
      </c>
    </row>
    <row r="454" spans="1:5" x14ac:dyDescent="0.25">
      <c r="A454" t="s">
        <v>483</v>
      </c>
      <c r="B454" t="s">
        <v>484</v>
      </c>
      <c r="C454" t="s">
        <v>485</v>
      </c>
      <c r="D454" s="1">
        <v>10</v>
      </c>
      <c r="E454" s="2">
        <f t="shared" si="8"/>
        <v>280</v>
      </c>
    </row>
    <row r="455" spans="1:5" x14ac:dyDescent="0.25">
      <c r="A455" t="s">
        <v>486</v>
      </c>
      <c r="B455" t="s">
        <v>487</v>
      </c>
      <c r="C455" t="s">
        <v>488</v>
      </c>
      <c r="D455" s="1">
        <v>10</v>
      </c>
      <c r="E455" s="2">
        <f t="shared" si="8"/>
        <v>280</v>
      </c>
    </row>
    <row r="456" spans="1:5" x14ac:dyDescent="0.25">
      <c r="A456" t="s">
        <v>489</v>
      </c>
      <c r="B456" t="s">
        <v>490</v>
      </c>
      <c r="C456" t="s">
        <v>491</v>
      </c>
      <c r="D456" s="1">
        <v>5</v>
      </c>
      <c r="E456" s="2">
        <f t="shared" si="8"/>
        <v>140</v>
      </c>
    </row>
    <row r="457" spans="1:5" x14ac:dyDescent="0.25">
      <c r="A457" t="s">
        <v>492</v>
      </c>
      <c r="B457" t="s">
        <v>493</v>
      </c>
      <c r="C457" t="s">
        <v>494</v>
      </c>
      <c r="D457" s="1">
        <v>3</v>
      </c>
      <c r="E457" s="2">
        <f t="shared" si="8"/>
        <v>84</v>
      </c>
    </row>
    <row r="458" spans="1:5" x14ac:dyDescent="0.25">
      <c r="A458" t="s">
        <v>495</v>
      </c>
      <c r="B458" t="s">
        <v>496</v>
      </c>
      <c r="C458" t="s">
        <v>497</v>
      </c>
      <c r="D458" s="1">
        <v>20</v>
      </c>
      <c r="E458" s="2">
        <f t="shared" si="8"/>
        <v>560</v>
      </c>
    </row>
    <row r="459" spans="1:5" x14ac:dyDescent="0.25">
      <c r="A459" t="s">
        <v>498</v>
      </c>
      <c r="B459" t="s">
        <v>499</v>
      </c>
      <c r="C459" t="s">
        <v>500</v>
      </c>
      <c r="D459" s="1">
        <v>10</v>
      </c>
      <c r="E459" s="2">
        <f t="shared" si="8"/>
        <v>280</v>
      </c>
    </row>
    <row r="460" spans="1:5" x14ac:dyDescent="0.25">
      <c r="A460" t="s">
        <v>501</v>
      </c>
      <c r="B460" t="s">
        <v>502</v>
      </c>
      <c r="C460" t="s">
        <v>503</v>
      </c>
      <c r="D460" s="1">
        <v>10</v>
      </c>
      <c r="E460" s="2">
        <f t="shared" si="8"/>
        <v>280</v>
      </c>
    </row>
    <row r="461" spans="1:5" x14ac:dyDescent="0.25">
      <c r="A461" t="s">
        <v>504</v>
      </c>
      <c r="B461" t="s">
        <v>505</v>
      </c>
      <c r="C461" t="s">
        <v>506</v>
      </c>
      <c r="D461" s="1">
        <v>10</v>
      </c>
      <c r="E461" s="2">
        <f t="shared" si="8"/>
        <v>280</v>
      </c>
    </row>
    <row r="462" spans="1:5" x14ac:dyDescent="0.25">
      <c r="A462" t="s">
        <v>507</v>
      </c>
      <c r="B462" t="s">
        <v>508</v>
      </c>
      <c r="C462" t="s">
        <v>509</v>
      </c>
      <c r="D462" s="1">
        <v>20</v>
      </c>
      <c r="E462" s="2">
        <f t="shared" si="8"/>
        <v>560</v>
      </c>
    </row>
    <row r="463" spans="1:5" x14ac:dyDescent="0.25">
      <c r="A463" t="s">
        <v>510</v>
      </c>
      <c r="B463" t="s">
        <v>511</v>
      </c>
      <c r="C463" t="s">
        <v>512</v>
      </c>
      <c r="D463" s="1">
        <v>16</v>
      </c>
      <c r="E463" s="2">
        <f t="shared" si="8"/>
        <v>448</v>
      </c>
    </row>
    <row r="464" spans="1:5" x14ac:dyDescent="0.25">
      <c r="A464" t="s">
        <v>513</v>
      </c>
      <c r="B464" t="s">
        <v>514</v>
      </c>
      <c r="C464" t="s">
        <v>515</v>
      </c>
      <c r="D464" s="1">
        <v>7</v>
      </c>
      <c r="E464" s="2">
        <f t="shared" si="8"/>
        <v>196</v>
      </c>
    </row>
    <row r="465" spans="1:5" x14ac:dyDescent="0.25">
      <c r="A465" t="s">
        <v>516</v>
      </c>
      <c r="B465" t="s">
        <v>517</v>
      </c>
      <c r="C465" t="s">
        <v>518</v>
      </c>
      <c r="D465" s="1">
        <v>25</v>
      </c>
      <c r="E465" s="2">
        <f t="shared" si="8"/>
        <v>700</v>
      </c>
    </row>
    <row r="466" spans="1:5" x14ac:dyDescent="0.25">
      <c r="A466" t="s">
        <v>519</v>
      </c>
      <c r="B466" t="s">
        <v>520</v>
      </c>
      <c r="C466" t="s">
        <v>521</v>
      </c>
      <c r="D466" s="1">
        <v>15</v>
      </c>
      <c r="E466" s="2">
        <f t="shared" si="8"/>
        <v>420</v>
      </c>
    </row>
    <row r="467" spans="1:5" x14ac:dyDescent="0.25">
      <c r="A467" t="s">
        <v>522</v>
      </c>
      <c r="B467" t="s">
        <v>523</v>
      </c>
      <c r="C467" t="s">
        <v>524</v>
      </c>
      <c r="D467" s="1">
        <v>20</v>
      </c>
      <c r="E467" s="2">
        <f t="shared" si="8"/>
        <v>560</v>
      </c>
    </row>
    <row r="468" spans="1:5" x14ac:dyDescent="0.25">
      <c r="A468" t="s">
        <v>525</v>
      </c>
      <c r="B468" t="s">
        <v>526</v>
      </c>
      <c r="C468" t="s">
        <v>527</v>
      </c>
      <c r="D468" s="1">
        <v>5</v>
      </c>
      <c r="E468" s="2">
        <f t="shared" si="8"/>
        <v>140</v>
      </c>
    </row>
    <row r="469" spans="1:5" x14ac:dyDescent="0.25">
      <c r="A469" t="s">
        <v>528</v>
      </c>
      <c r="B469" t="s">
        <v>529</v>
      </c>
      <c r="C469" t="s">
        <v>530</v>
      </c>
      <c r="D469" s="1">
        <v>10</v>
      </c>
      <c r="E469" s="2">
        <f t="shared" si="8"/>
        <v>280</v>
      </c>
    </row>
    <row r="470" spans="1:5" x14ac:dyDescent="0.25">
      <c r="A470" t="s">
        <v>531</v>
      </c>
      <c r="B470" t="s">
        <v>532</v>
      </c>
      <c r="C470" t="s">
        <v>533</v>
      </c>
      <c r="D470" s="1">
        <v>6</v>
      </c>
      <c r="E470" s="2">
        <f t="shared" si="8"/>
        <v>168</v>
      </c>
    </row>
    <row r="471" spans="1:5" x14ac:dyDescent="0.25">
      <c r="A471" t="s">
        <v>534</v>
      </c>
      <c r="B471" t="s">
        <v>535</v>
      </c>
      <c r="C471" t="s">
        <v>536</v>
      </c>
      <c r="D471" s="1">
        <v>10</v>
      </c>
      <c r="E471" s="2">
        <f t="shared" si="8"/>
        <v>280</v>
      </c>
    </row>
    <row r="472" spans="1:5" x14ac:dyDescent="0.25">
      <c r="A472" t="s">
        <v>537</v>
      </c>
      <c r="B472" t="s">
        <v>538</v>
      </c>
      <c r="C472" t="s">
        <v>539</v>
      </c>
      <c r="D472" s="1">
        <v>15</v>
      </c>
      <c r="E472" s="2">
        <f t="shared" si="8"/>
        <v>420</v>
      </c>
    </row>
    <row r="473" spans="1:5" x14ac:dyDescent="0.25">
      <c r="A473" t="s">
        <v>540</v>
      </c>
      <c r="B473" t="s">
        <v>541</v>
      </c>
      <c r="C473" t="s">
        <v>542</v>
      </c>
      <c r="D473" s="1">
        <v>5</v>
      </c>
      <c r="E473" s="2">
        <f t="shared" si="8"/>
        <v>140</v>
      </c>
    </row>
    <row r="474" spans="1:5" x14ac:dyDescent="0.25">
      <c r="A474" t="s">
        <v>543</v>
      </c>
      <c r="B474" t="s">
        <v>544</v>
      </c>
      <c r="C474" t="s">
        <v>545</v>
      </c>
      <c r="D474" s="1">
        <v>15</v>
      </c>
      <c r="E474" s="2">
        <f t="shared" si="8"/>
        <v>420</v>
      </c>
    </row>
    <row r="475" spans="1:5" x14ac:dyDescent="0.25">
      <c r="A475" t="s">
        <v>546</v>
      </c>
      <c r="B475" t="s">
        <v>547</v>
      </c>
      <c r="C475" t="s">
        <v>548</v>
      </c>
      <c r="D475" s="1">
        <v>15</v>
      </c>
      <c r="E475" s="2">
        <f t="shared" si="8"/>
        <v>420</v>
      </c>
    </row>
    <row r="476" spans="1:5" x14ac:dyDescent="0.25">
      <c r="A476" t="s">
        <v>549</v>
      </c>
      <c r="B476" t="s">
        <v>550</v>
      </c>
      <c r="C476" t="s">
        <v>551</v>
      </c>
      <c r="D476" s="1">
        <v>15</v>
      </c>
      <c r="E476" s="2">
        <f t="shared" si="8"/>
        <v>420</v>
      </c>
    </row>
    <row r="477" spans="1:5" x14ac:dyDescent="0.25">
      <c r="A477" t="s">
        <v>552</v>
      </c>
      <c r="B477" t="s">
        <v>553</v>
      </c>
      <c r="C477" t="s">
        <v>554</v>
      </c>
      <c r="D477" s="1">
        <v>20</v>
      </c>
      <c r="E477" s="2">
        <f t="shared" si="8"/>
        <v>560</v>
      </c>
    </row>
    <row r="478" spans="1:5" x14ac:dyDescent="0.25">
      <c r="A478" t="s">
        <v>555</v>
      </c>
      <c r="B478" t="s">
        <v>556</v>
      </c>
      <c r="C478" t="s">
        <v>557</v>
      </c>
      <c r="D478" s="1">
        <v>30</v>
      </c>
      <c r="E478" s="2">
        <f t="shared" si="8"/>
        <v>840</v>
      </c>
    </row>
    <row r="479" spans="1:5" x14ac:dyDescent="0.25">
      <c r="A479" t="s">
        <v>558</v>
      </c>
      <c r="B479" t="s">
        <v>559</v>
      </c>
      <c r="C479" t="s">
        <v>560</v>
      </c>
      <c r="D479" s="1">
        <v>30</v>
      </c>
      <c r="E479" s="2">
        <f t="shared" si="8"/>
        <v>840</v>
      </c>
    </row>
    <row r="480" spans="1:5" x14ac:dyDescent="0.25">
      <c r="A480" t="s">
        <v>561</v>
      </c>
      <c r="B480" t="s">
        <v>562</v>
      </c>
      <c r="C480" t="s">
        <v>563</v>
      </c>
      <c r="D480" s="1">
        <v>5</v>
      </c>
      <c r="E480" s="2">
        <f t="shared" si="8"/>
        <v>140</v>
      </c>
    </row>
    <row r="481" spans="1:5" x14ac:dyDescent="0.25">
      <c r="A481" t="s">
        <v>564</v>
      </c>
      <c r="B481" t="s">
        <v>565</v>
      </c>
      <c r="C481" t="s">
        <v>566</v>
      </c>
      <c r="D481" s="1">
        <v>4</v>
      </c>
      <c r="E481" s="2">
        <f t="shared" si="8"/>
        <v>112</v>
      </c>
    </row>
    <row r="482" spans="1:5" x14ac:dyDescent="0.25">
      <c r="A482" t="s">
        <v>567</v>
      </c>
      <c r="B482" t="s">
        <v>568</v>
      </c>
      <c r="C482" t="s">
        <v>569</v>
      </c>
      <c r="D482" s="1">
        <v>4</v>
      </c>
      <c r="E482" s="2">
        <f t="shared" si="8"/>
        <v>112</v>
      </c>
    </row>
    <row r="483" spans="1:5" x14ac:dyDescent="0.25">
      <c r="A483" t="s">
        <v>570</v>
      </c>
      <c r="B483" t="s">
        <v>571</v>
      </c>
      <c r="C483" t="s">
        <v>572</v>
      </c>
      <c r="D483" s="1">
        <v>4</v>
      </c>
      <c r="E483" s="2">
        <f t="shared" si="8"/>
        <v>112</v>
      </c>
    </row>
    <row r="484" spans="1:5" x14ac:dyDescent="0.25">
      <c r="A484" t="s">
        <v>573</v>
      </c>
      <c r="B484" t="s">
        <v>574</v>
      </c>
      <c r="C484" t="s">
        <v>575</v>
      </c>
      <c r="D484" s="1">
        <v>10</v>
      </c>
      <c r="E484" s="2">
        <f t="shared" si="8"/>
        <v>280</v>
      </c>
    </row>
    <row r="485" spans="1:5" x14ac:dyDescent="0.25">
      <c r="A485" t="s">
        <v>576</v>
      </c>
      <c r="B485" t="s">
        <v>577</v>
      </c>
      <c r="C485" t="s">
        <v>578</v>
      </c>
      <c r="D485" s="1">
        <v>16</v>
      </c>
      <c r="E485" s="2">
        <f t="shared" si="8"/>
        <v>448</v>
      </c>
    </row>
    <row r="486" spans="1:5" x14ac:dyDescent="0.25">
      <c r="A486" t="s">
        <v>579</v>
      </c>
      <c r="B486" t="s">
        <v>580</v>
      </c>
      <c r="C486" t="s">
        <v>581</v>
      </c>
      <c r="D486" s="1">
        <v>10</v>
      </c>
      <c r="E486" s="2">
        <f t="shared" si="8"/>
        <v>280</v>
      </c>
    </row>
    <row r="487" spans="1:5" x14ac:dyDescent="0.25">
      <c r="A487" t="s">
        <v>582</v>
      </c>
      <c r="B487" t="s">
        <v>583</v>
      </c>
      <c r="C487" t="s">
        <v>584</v>
      </c>
      <c r="D487" s="1">
        <v>14</v>
      </c>
      <c r="E487" s="2">
        <f t="shared" si="8"/>
        <v>392</v>
      </c>
    </row>
    <row r="488" spans="1:5" x14ac:dyDescent="0.25">
      <c r="A488" t="s">
        <v>585</v>
      </c>
      <c r="B488" t="s">
        <v>586</v>
      </c>
      <c r="C488" t="s">
        <v>587</v>
      </c>
      <c r="D488" s="1">
        <v>14</v>
      </c>
      <c r="E488" s="2">
        <f t="shared" si="8"/>
        <v>392</v>
      </c>
    </row>
    <row r="489" spans="1:5" x14ac:dyDescent="0.25">
      <c r="A489" t="s">
        <v>588</v>
      </c>
      <c r="B489" t="s">
        <v>589</v>
      </c>
      <c r="C489" t="s">
        <v>590</v>
      </c>
      <c r="D489" s="1">
        <v>26</v>
      </c>
      <c r="E489" s="2">
        <f t="shared" si="8"/>
        <v>728</v>
      </c>
    </row>
    <row r="490" spans="1:5" x14ac:dyDescent="0.25">
      <c r="A490" t="s">
        <v>591</v>
      </c>
      <c r="B490" t="s">
        <v>592</v>
      </c>
      <c r="C490" t="s">
        <v>593</v>
      </c>
      <c r="D490" s="1">
        <v>5</v>
      </c>
      <c r="E490" s="2">
        <f t="shared" si="8"/>
        <v>140</v>
      </c>
    </row>
    <row r="491" spans="1:5" x14ac:dyDescent="0.25">
      <c r="A491" t="s">
        <v>594</v>
      </c>
      <c r="B491" t="s">
        <v>595</v>
      </c>
      <c r="C491" t="s">
        <v>596</v>
      </c>
      <c r="D491" s="1">
        <v>14</v>
      </c>
      <c r="E491" s="2">
        <f t="shared" si="8"/>
        <v>392</v>
      </c>
    </row>
    <row r="492" spans="1:5" x14ac:dyDescent="0.25">
      <c r="A492" t="s">
        <v>597</v>
      </c>
      <c r="B492" t="s">
        <v>598</v>
      </c>
      <c r="C492" t="s">
        <v>599</v>
      </c>
      <c r="D492" s="1">
        <v>8</v>
      </c>
      <c r="E492" s="2">
        <f t="shared" si="8"/>
        <v>224</v>
      </c>
    </row>
    <row r="493" spans="1:5" x14ac:dyDescent="0.25">
      <c r="A493" t="s">
        <v>600</v>
      </c>
      <c r="B493" t="s">
        <v>601</v>
      </c>
      <c r="C493" t="s">
        <v>602</v>
      </c>
      <c r="D493" s="1">
        <v>10</v>
      </c>
      <c r="E493" s="2">
        <f t="shared" si="8"/>
        <v>280</v>
      </c>
    </row>
    <row r="494" spans="1:5" x14ac:dyDescent="0.25">
      <c r="A494" t="s">
        <v>603</v>
      </c>
      <c r="B494" t="s">
        <v>604</v>
      </c>
      <c r="C494" t="s">
        <v>605</v>
      </c>
      <c r="D494" s="1">
        <v>5</v>
      </c>
      <c r="E494" s="2">
        <f t="shared" si="8"/>
        <v>140</v>
      </c>
    </row>
    <row r="495" spans="1:5" x14ac:dyDescent="0.25">
      <c r="A495" t="s">
        <v>606</v>
      </c>
      <c r="B495" t="s">
        <v>607</v>
      </c>
      <c r="C495" t="s">
        <v>608</v>
      </c>
      <c r="D495" s="1">
        <v>9</v>
      </c>
      <c r="E495" s="2">
        <f t="shared" si="8"/>
        <v>252</v>
      </c>
    </row>
    <row r="496" spans="1:5" x14ac:dyDescent="0.25">
      <c r="A496" t="s">
        <v>609</v>
      </c>
      <c r="B496" t="s">
        <v>610</v>
      </c>
      <c r="C496" t="s">
        <v>611</v>
      </c>
      <c r="D496" s="1">
        <v>9</v>
      </c>
      <c r="E496" s="2">
        <f t="shared" si="8"/>
        <v>252</v>
      </c>
    </row>
    <row r="497" spans="1:5" x14ac:dyDescent="0.25">
      <c r="A497" t="s">
        <v>612</v>
      </c>
      <c r="B497" t="s">
        <v>613</v>
      </c>
      <c r="C497" t="s">
        <v>614</v>
      </c>
      <c r="D497" s="1">
        <v>10</v>
      </c>
      <c r="E497" s="2">
        <f t="shared" si="8"/>
        <v>280</v>
      </c>
    </row>
    <row r="498" spans="1:5" x14ac:dyDescent="0.25">
      <c r="A498" t="s">
        <v>615</v>
      </c>
      <c r="B498" t="s">
        <v>616</v>
      </c>
      <c r="C498" t="s">
        <v>617</v>
      </c>
      <c r="D498" s="1">
        <v>10</v>
      </c>
      <c r="E498" s="2">
        <f t="shared" si="8"/>
        <v>280</v>
      </c>
    </row>
    <row r="499" spans="1:5" x14ac:dyDescent="0.25">
      <c r="A499" t="s">
        <v>618</v>
      </c>
      <c r="B499" t="s">
        <v>619</v>
      </c>
      <c r="C499" t="s">
        <v>620</v>
      </c>
      <c r="D499" s="1">
        <v>9</v>
      </c>
      <c r="E499" s="2">
        <f t="shared" si="8"/>
        <v>252</v>
      </c>
    </row>
    <row r="500" spans="1:5" x14ac:dyDescent="0.25">
      <c r="A500" t="s">
        <v>621</v>
      </c>
      <c r="B500" t="s">
        <v>622</v>
      </c>
      <c r="C500" t="s">
        <v>623</v>
      </c>
      <c r="D500" s="1">
        <v>6</v>
      </c>
      <c r="E500" s="2">
        <f t="shared" si="8"/>
        <v>168</v>
      </c>
    </row>
    <row r="501" spans="1:5" x14ac:dyDescent="0.25">
      <c r="A501" t="s">
        <v>624</v>
      </c>
      <c r="B501" t="s">
        <v>625</v>
      </c>
      <c r="C501" t="s">
        <v>497</v>
      </c>
      <c r="D501" s="1">
        <v>95</v>
      </c>
      <c r="E501" s="2">
        <f t="shared" si="8"/>
        <v>2660</v>
      </c>
    </row>
    <row r="502" spans="1:5" x14ac:dyDescent="0.25">
      <c r="A502" t="s">
        <v>626</v>
      </c>
      <c r="B502" t="s">
        <v>627</v>
      </c>
      <c r="C502" t="s">
        <v>628</v>
      </c>
      <c r="D502" s="1">
        <v>3</v>
      </c>
      <c r="E502" s="2">
        <f t="shared" si="8"/>
        <v>84</v>
      </c>
    </row>
    <row r="503" spans="1:5" x14ac:dyDescent="0.25">
      <c r="A503" t="s">
        <v>629</v>
      </c>
      <c r="B503" t="s">
        <v>630</v>
      </c>
      <c r="C503" t="s">
        <v>631</v>
      </c>
      <c r="D503" s="1">
        <v>25</v>
      </c>
      <c r="E503" s="2">
        <f t="shared" si="8"/>
        <v>700</v>
      </c>
    </row>
    <row r="504" spans="1:5" x14ac:dyDescent="0.25">
      <c r="A504" t="s">
        <v>632</v>
      </c>
      <c r="B504" t="s">
        <v>633</v>
      </c>
      <c r="C504" t="s">
        <v>634</v>
      </c>
      <c r="D504" s="1">
        <v>15</v>
      </c>
      <c r="E504" s="2">
        <f t="shared" si="8"/>
        <v>420</v>
      </c>
    </row>
    <row r="505" spans="1:5" x14ac:dyDescent="0.25">
      <c r="A505" t="s">
        <v>635</v>
      </c>
      <c r="B505" t="s">
        <v>636</v>
      </c>
      <c r="C505" t="s">
        <v>637</v>
      </c>
      <c r="D505" s="1">
        <v>8</v>
      </c>
      <c r="E505" s="2">
        <f t="shared" si="8"/>
        <v>224</v>
      </c>
    </row>
    <row r="506" spans="1:5" x14ac:dyDescent="0.25">
      <c r="A506" t="s">
        <v>638</v>
      </c>
      <c r="B506" t="s">
        <v>639</v>
      </c>
      <c r="C506" t="s">
        <v>640</v>
      </c>
      <c r="D506" s="1">
        <v>25</v>
      </c>
      <c r="E506" s="2">
        <f t="shared" si="8"/>
        <v>700</v>
      </c>
    </row>
    <row r="507" spans="1:5" x14ac:dyDescent="0.25">
      <c r="A507" t="s">
        <v>641</v>
      </c>
      <c r="B507" t="s">
        <v>642</v>
      </c>
      <c r="C507" t="s">
        <v>643</v>
      </c>
      <c r="D507" s="1">
        <v>15</v>
      </c>
      <c r="E507" s="2">
        <f t="shared" si="8"/>
        <v>420</v>
      </c>
    </row>
    <row r="508" spans="1:5" x14ac:dyDescent="0.25">
      <c r="A508" t="s">
        <v>644</v>
      </c>
      <c r="B508" t="s">
        <v>645</v>
      </c>
      <c r="C508" t="s">
        <v>646</v>
      </c>
      <c r="D508" s="1">
        <v>8</v>
      </c>
      <c r="E508" s="2">
        <f t="shared" si="8"/>
        <v>224</v>
      </c>
    </row>
    <row r="509" spans="1:5" x14ac:dyDescent="0.25">
      <c r="A509" t="s">
        <v>647</v>
      </c>
      <c r="B509" t="s">
        <v>648</v>
      </c>
      <c r="C509" t="s">
        <v>649</v>
      </c>
      <c r="D509" s="1">
        <v>30</v>
      </c>
      <c r="E509" s="2">
        <f t="shared" si="8"/>
        <v>840</v>
      </c>
    </row>
    <row r="510" spans="1:5" x14ac:dyDescent="0.25">
      <c r="A510" t="s">
        <v>650</v>
      </c>
      <c r="B510" t="s">
        <v>651</v>
      </c>
      <c r="C510" t="s">
        <v>652</v>
      </c>
      <c r="D510" s="1">
        <v>30</v>
      </c>
      <c r="E510" s="2">
        <f t="shared" si="8"/>
        <v>840</v>
      </c>
    </row>
    <row r="511" spans="1:5" x14ac:dyDescent="0.25">
      <c r="A511" t="s">
        <v>653</v>
      </c>
      <c r="B511" t="s">
        <v>654</v>
      </c>
      <c r="C511" t="s">
        <v>655</v>
      </c>
      <c r="D511" s="1">
        <v>15</v>
      </c>
      <c r="E511" s="2">
        <f t="shared" si="8"/>
        <v>420</v>
      </c>
    </row>
    <row r="512" spans="1:5" x14ac:dyDescent="0.25">
      <c r="A512" t="s">
        <v>656</v>
      </c>
      <c r="B512" t="s">
        <v>657</v>
      </c>
      <c r="C512" t="s">
        <v>658</v>
      </c>
      <c r="D512" s="1">
        <v>15</v>
      </c>
      <c r="E512" s="2">
        <f t="shared" si="8"/>
        <v>420</v>
      </c>
    </row>
    <row r="513" spans="1:5" x14ac:dyDescent="0.25">
      <c r="A513" t="s">
        <v>659</v>
      </c>
      <c r="B513" t="s">
        <v>660</v>
      </c>
      <c r="C513" t="s">
        <v>661</v>
      </c>
      <c r="D513" s="1">
        <v>20</v>
      </c>
      <c r="E513" s="2">
        <f t="shared" si="8"/>
        <v>560</v>
      </c>
    </row>
    <row r="514" spans="1:5" x14ac:dyDescent="0.25">
      <c r="A514" t="s">
        <v>662</v>
      </c>
      <c r="B514" t="s">
        <v>663</v>
      </c>
      <c r="C514" t="s">
        <v>664</v>
      </c>
      <c r="D514" s="1">
        <v>5</v>
      </c>
      <c r="E514" s="2">
        <f t="shared" si="8"/>
        <v>140</v>
      </c>
    </row>
    <row r="515" spans="1:5" x14ac:dyDescent="0.25">
      <c r="A515" t="s">
        <v>665</v>
      </c>
      <c r="B515" t="s">
        <v>666</v>
      </c>
      <c r="C515" t="s">
        <v>667</v>
      </c>
      <c r="D515" s="1">
        <v>15</v>
      </c>
      <c r="E515" s="2">
        <f t="shared" si="8"/>
        <v>420</v>
      </c>
    </row>
    <row r="516" spans="1:5" x14ac:dyDescent="0.25">
      <c r="A516" t="s">
        <v>668</v>
      </c>
      <c r="B516" t="s">
        <v>669</v>
      </c>
      <c r="C516" t="s">
        <v>670</v>
      </c>
      <c r="D516" s="1">
        <v>5</v>
      </c>
      <c r="E516" s="2">
        <f t="shared" ref="E516:E572" si="9">D516*$F$1</f>
        <v>140</v>
      </c>
    </row>
    <row r="517" spans="1:5" x14ac:dyDescent="0.25">
      <c r="A517" t="s">
        <v>671</v>
      </c>
      <c r="B517" t="s">
        <v>672</v>
      </c>
      <c r="C517" t="s">
        <v>673</v>
      </c>
      <c r="D517" s="1">
        <v>120</v>
      </c>
      <c r="E517" s="2">
        <f t="shared" si="9"/>
        <v>3360</v>
      </c>
    </row>
    <row r="518" spans="1:5" x14ac:dyDescent="0.25">
      <c r="A518" t="s">
        <v>674</v>
      </c>
      <c r="B518" t="s">
        <v>675</v>
      </c>
      <c r="C518" t="s">
        <v>676</v>
      </c>
      <c r="D518" s="1">
        <v>2</v>
      </c>
      <c r="E518" s="2">
        <f t="shared" si="9"/>
        <v>56</v>
      </c>
    </row>
    <row r="519" spans="1:5" x14ac:dyDescent="0.25">
      <c r="A519" t="s">
        <v>677</v>
      </c>
      <c r="B519" t="s">
        <v>678</v>
      </c>
      <c r="C519" t="s">
        <v>679</v>
      </c>
      <c r="D519" s="1">
        <v>4</v>
      </c>
      <c r="E519" s="2">
        <f t="shared" si="9"/>
        <v>112</v>
      </c>
    </row>
    <row r="520" spans="1:5" x14ac:dyDescent="0.25">
      <c r="A520" t="s">
        <v>680</v>
      </c>
      <c r="B520" t="s">
        <v>681</v>
      </c>
      <c r="C520" t="s">
        <v>682</v>
      </c>
      <c r="D520" s="1">
        <v>10</v>
      </c>
      <c r="E520" s="2">
        <f t="shared" si="9"/>
        <v>280</v>
      </c>
    </row>
    <row r="521" spans="1:5" x14ac:dyDescent="0.25">
      <c r="A521" t="s">
        <v>683</v>
      </c>
      <c r="B521" t="s">
        <v>684</v>
      </c>
      <c r="C521" t="s">
        <v>685</v>
      </c>
      <c r="D521" s="1">
        <v>4</v>
      </c>
      <c r="E521" s="2">
        <f t="shared" si="9"/>
        <v>112</v>
      </c>
    </row>
    <row r="522" spans="1:5" x14ac:dyDescent="0.25">
      <c r="A522" t="s">
        <v>686</v>
      </c>
      <c r="B522" t="s">
        <v>687</v>
      </c>
      <c r="C522" t="s">
        <v>688</v>
      </c>
      <c r="D522" s="1">
        <v>60</v>
      </c>
      <c r="E522" s="2">
        <f t="shared" si="9"/>
        <v>1680</v>
      </c>
    </row>
    <row r="523" spans="1:5" x14ac:dyDescent="0.25">
      <c r="A523" t="s">
        <v>689</v>
      </c>
      <c r="B523" t="s">
        <v>690</v>
      </c>
      <c r="C523" t="s">
        <v>691</v>
      </c>
      <c r="D523" s="1">
        <v>4</v>
      </c>
      <c r="E523" s="2">
        <f t="shared" si="9"/>
        <v>112</v>
      </c>
    </row>
    <row r="524" spans="1:5" x14ac:dyDescent="0.25">
      <c r="A524" t="s">
        <v>692</v>
      </c>
      <c r="B524" t="s">
        <v>693</v>
      </c>
      <c r="C524" t="s">
        <v>694</v>
      </c>
      <c r="D524" s="1">
        <v>5</v>
      </c>
      <c r="E524" s="2">
        <f t="shared" si="9"/>
        <v>140</v>
      </c>
    </row>
    <row r="525" spans="1:5" x14ac:dyDescent="0.25">
      <c r="A525" t="s">
        <v>695</v>
      </c>
      <c r="B525" t="s">
        <v>696</v>
      </c>
      <c r="C525" t="s">
        <v>697</v>
      </c>
      <c r="D525" s="1">
        <v>5</v>
      </c>
      <c r="E525" s="2">
        <f t="shared" si="9"/>
        <v>140</v>
      </c>
    </row>
    <row r="526" spans="1:5" x14ac:dyDescent="0.25">
      <c r="A526" t="s">
        <v>698</v>
      </c>
      <c r="B526" t="s">
        <v>699</v>
      </c>
      <c r="C526" t="s">
        <v>700</v>
      </c>
      <c r="D526" s="1">
        <v>5</v>
      </c>
      <c r="E526" s="2">
        <f t="shared" si="9"/>
        <v>140</v>
      </c>
    </row>
    <row r="527" spans="1:5" x14ac:dyDescent="0.25">
      <c r="A527" t="s">
        <v>701</v>
      </c>
      <c r="B527" t="s">
        <v>702</v>
      </c>
      <c r="C527" t="s">
        <v>703</v>
      </c>
      <c r="D527" s="1">
        <v>10</v>
      </c>
      <c r="E527" s="2">
        <f t="shared" si="9"/>
        <v>280</v>
      </c>
    </row>
    <row r="528" spans="1:5" x14ac:dyDescent="0.25">
      <c r="A528" t="s">
        <v>704</v>
      </c>
      <c r="B528" t="s">
        <v>705</v>
      </c>
      <c r="C528" t="s">
        <v>706</v>
      </c>
      <c r="D528" s="1">
        <v>4</v>
      </c>
      <c r="E528" s="2">
        <f t="shared" si="9"/>
        <v>112</v>
      </c>
    </row>
    <row r="529" spans="1:5" x14ac:dyDescent="0.25">
      <c r="A529" t="s">
        <v>707</v>
      </c>
      <c r="B529" t="s">
        <v>708</v>
      </c>
      <c r="C529" t="s">
        <v>709</v>
      </c>
      <c r="D529" s="1">
        <v>10</v>
      </c>
      <c r="E529" s="2">
        <f t="shared" si="9"/>
        <v>280</v>
      </c>
    </row>
    <row r="530" spans="1:5" x14ac:dyDescent="0.25">
      <c r="A530" t="s">
        <v>710</v>
      </c>
      <c r="B530" t="s">
        <v>711</v>
      </c>
      <c r="C530" t="s">
        <v>712</v>
      </c>
      <c r="D530" s="1">
        <v>15</v>
      </c>
      <c r="E530" s="2">
        <f t="shared" si="9"/>
        <v>420</v>
      </c>
    </row>
    <row r="531" spans="1:5" x14ac:dyDescent="0.25">
      <c r="A531" t="s">
        <v>713</v>
      </c>
      <c r="B531" t="s">
        <v>714</v>
      </c>
      <c r="C531" t="s">
        <v>715</v>
      </c>
      <c r="D531" s="1">
        <v>15</v>
      </c>
      <c r="E531" s="2">
        <f t="shared" si="9"/>
        <v>420</v>
      </c>
    </row>
    <row r="532" spans="1:5" x14ac:dyDescent="0.25">
      <c r="A532" t="s">
        <v>716</v>
      </c>
      <c r="B532" t="s">
        <v>717</v>
      </c>
      <c r="C532" t="s">
        <v>718</v>
      </c>
      <c r="D532" s="1">
        <v>10</v>
      </c>
      <c r="E532" s="2">
        <f t="shared" si="9"/>
        <v>280</v>
      </c>
    </row>
    <row r="533" spans="1:5" x14ac:dyDescent="0.25">
      <c r="A533" t="s">
        <v>719</v>
      </c>
      <c r="B533" t="s">
        <v>355</v>
      </c>
      <c r="C533" t="s">
        <v>356</v>
      </c>
      <c r="D533" s="1">
        <v>5</v>
      </c>
      <c r="E533" s="2">
        <f t="shared" si="9"/>
        <v>140</v>
      </c>
    </row>
    <row r="534" spans="1:5" x14ac:dyDescent="0.25">
      <c r="A534" t="s">
        <v>720</v>
      </c>
      <c r="B534" t="s">
        <v>358</v>
      </c>
      <c r="C534" t="s">
        <v>359</v>
      </c>
      <c r="D534" s="1">
        <v>5</v>
      </c>
      <c r="E534" s="2">
        <f t="shared" si="9"/>
        <v>140</v>
      </c>
    </row>
    <row r="535" spans="1:5" x14ac:dyDescent="0.25">
      <c r="A535" t="s">
        <v>721</v>
      </c>
      <c r="B535" t="s">
        <v>722</v>
      </c>
      <c r="C535" t="s">
        <v>723</v>
      </c>
      <c r="D535" s="1">
        <v>15</v>
      </c>
      <c r="E535" s="2">
        <f t="shared" si="9"/>
        <v>420</v>
      </c>
    </row>
    <row r="536" spans="1:5" x14ac:dyDescent="0.25">
      <c r="A536" t="s">
        <v>724</v>
      </c>
      <c r="B536" t="s">
        <v>725</v>
      </c>
      <c r="C536" t="s">
        <v>726</v>
      </c>
      <c r="D536" s="1">
        <v>5</v>
      </c>
      <c r="E536" s="2">
        <f t="shared" si="9"/>
        <v>140</v>
      </c>
    </row>
    <row r="537" spans="1:5" x14ac:dyDescent="0.25">
      <c r="A537" t="s">
        <v>727</v>
      </c>
      <c r="B537" t="s">
        <v>728</v>
      </c>
      <c r="C537" t="s">
        <v>729</v>
      </c>
      <c r="D537" s="1">
        <v>15</v>
      </c>
      <c r="E537" s="2">
        <f t="shared" si="9"/>
        <v>420</v>
      </c>
    </row>
    <row r="538" spans="1:5" x14ac:dyDescent="0.25">
      <c r="A538" t="s">
        <v>730</v>
      </c>
      <c r="B538" t="s">
        <v>731</v>
      </c>
      <c r="C538" t="s">
        <v>732</v>
      </c>
      <c r="D538" s="1">
        <v>7</v>
      </c>
      <c r="E538" s="2">
        <f t="shared" si="9"/>
        <v>196</v>
      </c>
    </row>
    <row r="539" spans="1:5" x14ac:dyDescent="0.25">
      <c r="A539" t="s">
        <v>733</v>
      </c>
      <c r="B539" t="s">
        <v>734</v>
      </c>
      <c r="C539" t="s">
        <v>735</v>
      </c>
      <c r="D539" s="1">
        <v>2</v>
      </c>
      <c r="E539" s="2">
        <f t="shared" si="9"/>
        <v>56</v>
      </c>
    </row>
    <row r="540" spans="1:5" x14ac:dyDescent="0.25">
      <c r="A540" t="s">
        <v>736</v>
      </c>
      <c r="B540" t="s">
        <v>737</v>
      </c>
      <c r="C540" t="s">
        <v>737</v>
      </c>
      <c r="D540" s="1">
        <v>5</v>
      </c>
      <c r="E540" s="2">
        <f t="shared" si="9"/>
        <v>140</v>
      </c>
    </row>
    <row r="541" spans="1:5" x14ac:dyDescent="0.25">
      <c r="A541" t="s">
        <v>738</v>
      </c>
      <c r="B541" t="s">
        <v>739</v>
      </c>
      <c r="C541" t="s">
        <v>740</v>
      </c>
      <c r="D541" s="1">
        <v>2</v>
      </c>
      <c r="E541" s="2">
        <f t="shared" si="9"/>
        <v>56</v>
      </c>
    </row>
    <row r="542" spans="1:5" x14ac:dyDescent="0.25">
      <c r="A542" t="s">
        <v>741</v>
      </c>
      <c r="B542" t="s">
        <v>742</v>
      </c>
      <c r="C542" t="s">
        <v>743</v>
      </c>
      <c r="D542" s="1">
        <v>10</v>
      </c>
      <c r="E542" s="2">
        <f t="shared" si="9"/>
        <v>280</v>
      </c>
    </row>
    <row r="543" spans="1:5" x14ac:dyDescent="0.25">
      <c r="A543" t="s">
        <v>744</v>
      </c>
      <c r="B543" t="s">
        <v>745</v>
      </c>
      <c r="C543" t="s">
        <v>746</v>
      </c>
      <c r="D543" s="1">
        <v>20</v>
      </c>
      <c r="E543" s="2">
        <f t="shared" si="9"/>
        <v>560</v>
      </c>
    </row>
    <row r="544" spans="1:5" x14ac:dyDescent="0.25">
      <c r="A544" t="s">
        <v>747</v>
      </c>
      <c r="B544" t="s">
        <v>748</v>
      </c>
      <c r="C544" t="s">
        <v>749</v>
      </c>
      <c r="D544" s="1">
        <v>10</v>
      </c>
      <c r="E544" s="2">
        <f t="shared" si="9"/>
        <v>280</v>
      </c>
    </row>
    <row r="545" spans="1:5" x14ac:dyDescent="0.25">
      <c r="A545" t="s">
        <v>750</v>
      </c>
      <c r="B545" t="s">
        <v>751</v>
      </c>
      <c r="C545" t="s">
        <v>752</v>
      </c>
      <c r="D545" s="1">
        <v>30</v>
      </c>
      <c r="E545" s="2">
        <f t="shared" si="9"/>
        <v>840</v>
      </c>
    </row>
    <row r="546" spans="1:5" x14ac:dyDescent="0.25">
      <c r="A546" t="s">
        <v>753</v>
      </c>
      <c r="B546" t="s">
        <v>754</v>
      </c>
      <c r="C546" t="s">
        <v>755</v>
      </c>
      <c r="D546" s="1">
        <v>10</v>
      </c>
      <c r="E546" s="2">
        <f t="shared" si="9"/>
        <v>280</v>
      </c>
    </row>
    <row r="547" spans="1:5" x14ac:dyDescent="0.25">
      <c r="A547" t="s">
        <v>756</v>
      </c>
      <c r="B547" t="s">
        <v>757</v>
      </c>
      <c r="C547" t="s">
        <v>758</v>
      </c>
      <c r="D547" s="1">
        <v>10</v>
      </c>
      <c r="E547" s="2">
        <f t="shared" si="9"/>
        <v>280</v>
      </c>
    </row>
    <row r="548" spans="1:5" x14ac:dyDescent="0.25">
      <c r="A548" t="s">
        <v>759</v>
      </c>
      <c r="B548" t="s">
        <v>760</v>
      </c>
      <c r="C548" t="s">
        <v>761</v>
      </c>
      <c r="D548" s="1">
        <v>20</v>
      </c>
      <c r="E548" s="2">
        <f t="shared" si="9"/>
        <v>560</v>
      </c>
    </row>
    <row r="549" spans="1:5" x14ac:dyDescent="0.25">
      <c r="A549" t="s">
        <v>762</v>
      </c>
      <c r="B549" t="s">
        <v>763</v>
      </c>
      <c r="C549" t="s">
        <v>764</v>
      </c>
      <c r="D549" s="1">
        <v>30</v>
      </c>
      <c r="E549" s="2">
        <f t="shared" si="9"/>
        <v>840</v>
      </c>
    </row>
    <row r="550" spans="1:5" x14ac:dyDescent="0.25">
      <c r="A550" t="s">
        <v>765</v>
      </c>
      <c r="B550" t="s">
        <v>766</v>
      </c>
      <c r="C550" t="s">
        <v>764</v>
      </c>
      <c r="D550" s="1">
        <v>40</v>
      </c>
      <c r="E550" s="2">
        <f t="shared" si="9"/>
        <v>1120</v>
      </c>
    </row>
    <row r="551" spans="1:5" x14ac:dyDescent="0.25">
      <c r="A551" t="s">
        <v>767</v>
      </c>
      <c r="B551" t="s">
        <v>768</v>
      </c>
      <c r="C551" t="s">
        <v>764</v>
      </c>
      <c r="D551" s="1">
        <v>50</v>
      </c>
      <c r="E551" s="2">
        <f t="shared" si="9"/>
        <v>1400</v>
      </c>
    </row>
    <row r="552" spans="1:5" x14ac:dyDescent="0.25">
      <c r="A552" t="s">
        <v>769</v>
      </c>
      <c r="B552" t="s">
        <v>770</v>
      </c>
      <c r="C552" t="s">
        <v>764</v>
      </c>
      <c r="D552" s="1">
        <v>60</v>
      </c>
      <c r="E552" s="2">
        <f t="shared" si="9"/>
        <v>1680</v>
      </c>
    </row>
    <row r="553" spans="1:5" x14ac:dyDescent="0.25">
      <c r="A553" t="s">
        <v>771</v>
      </c>
      <c r="B553" t="s">
        <v>772</v>
      </c>
      <c r="C553" t="s">
        <v>764</v>
      </c>
      <c r="D553" s="1">
        <v>70</v>
      </c>
      <c r="E553" s="2">
        <f t="shared" si="9"/>
        <v>1960</v>
      </c>
    </row>
    <row r="554" spans="1:5" x14ac:dyDescent="0.25">
      <c r="A554" t="s">
        <v>773</v>
      </c>
      <c r="B554" t="s">
        <v>774</v>
      </c>
      <c r="D554" s="1">
        <v>6</v>
      </c>
      <c r="E554" s="2">
        <f t="shared" si="9"/>
        <v>168</v>
      </c>
    </row>
    <row r="555" spans="1:5" x14ac:dyDescent="0.25">
      <c r="A555" t="s">
        <v>775</v>
      </c>
      <c r="B555" t="s">
        <v>776</v>
      </c>
      <c r="C555" t="s">
        <v>777</v>
      </c>
      <c r="D555" s="1">
        <v>20</v>
      </c>
      <c r="E555" s="2">
        <f t="shared" si="9"/>
        <v>560</v>
      </c>
    </row>
    <row r="556" spans="1:5" x14ac:dyDescent="0.25">
      <c r="A556" t="s">
        <v>778</v>
      </c>
      <c r="B556" t="s">
        <v>779</v>
      </c>
      <c r="C556" t="s">
        <v>777</v>
      </c>
      <c r="D556" s="1">
        <v>30</v>
      </c>
      <c r="E556" s="2">
        <f t="shared" si="9"/>
        <v>840</v>
      </c>
    </row>
    <row r="557" spans="1:5" x14ac:dyDescent="0.25">
      <c r="A557" t="s">
        <v>780</v>
      </c>
      <c r="B557" t="s">
        <v>781</v>
      </c>
      <c r="C557" t="s">
        <v>777</v>
      </c>
      <c r="D557" s="1">
        <v>40</v>
      </c>
      <c r="E557" s="2">
        <f t="shared" si="9"/>
        <v>1120</v>
      </c>
    </row>
    <row r="558" spans="1:5" x14ac:dyDescent="0.25">
      <c r="A558" t="s">
        <v>782</v>
      </c>
      <c r="B558" t="s">
        <v>783</v>
      </c>
      <c r="C558" t="s">
        <v>784</v>
      </c>
      <c r="D558" s="1">
        <v>20</v>
      </c>
      <c r="E558" s="2">
        <f t="shared" si="9"/>
        <v>560</v>
      </c>
    </row>
    <row r="559" spans="1:5" x14ac:dyDescent="0.25">
      <c r="A559" t="s">
        <v>785</v>
      </c>
      <c r="B559" t="s">
        <v>786</v>
      </c>
      <c r="C559" t="s">
        <v>784</v>
      </c>
      <c r="D559" s="1">
        <v>25</v>
      </c>
      <c r="E559" s="2">
        <f t="shared" si="9"/>
        <v>700</v>
      </c>
    </row>
    <row r="560" spans="1:5" x14ac:dyDescent="0.25">
      <c r="A560" t="s">
        <v>787</v>
      </c>
      <c r="B560" t="s">
        <v>788</v>
      </c>
      <c r="C560" t="s">
        <v>784</v>
      </c>
      <c r="D560" s="1">
        <v>30</v>
      </c>
      <c r="E560" s="2">
        <f t="shared" si="9"/>
        <v>840</v>
      </c>
    </row>
    <row r="561" spans="1:5" x14ac:dyDescent="0.25">
      <c r="A561" t="s">
        <v>789</v>
      </c>
      <c r="B561" t="s">
        <v>790</v>
      </c>
      <c r="D561" s="1">
        <v>30</v>
      </c>
      <c r="E561" s="2">
        <f t="shared" si="9"/>
        <v>840</v>
      </c>
    </row>
    <row r="562" spans="1:5" x14ac:dyDescent="0.25">
      <c r="A562" t="s">
        <v>791</v>
      </c>
      <c r="B562" t="s">
        <v>792</v>
      </c>
      <c r="C562" t="s">
        <v>793</v>
      </c>
      <c r="D562" s="1">
        <v>5</v>
      </c>
      <c r="E562" s="2">
        <f t="shared" si="9"/>
        <v>140</v>
      </c>
    </row>
    <row r="563" spans="1:5" x14ac:dyDescent="0.25">
      <c r="A563" t="s">
        <v>794</v>
      </c>
      <c r="B563" t="s">
        <v>795</v>
      </c>
      <c r="D563" s="1">
        <v>5</v>
      </c>
      <c r="E563" s="2">
        <f t="shared" si="9"/>
        <v>140</v>
      </c>
    </row>
    <row r="564" spans="1:5" x14ac:dyDescent="0.25">
      <c r="A564" t="s">
        <v>811</v>
      </c>
      <c r="B564" t="s">
        <v>812</v>
      </c>
      <c r="C564" t="s">
        <v>813</v>
      </c>
      <c r="D564" s="1">
        <v>30</v>
      </c>
      <c r="E564" s="2">
        <f t="shared" si="9"/>
        <v>840</v>
      </c>
    </row>
    <row r="565" spans="1:5" x14ac:dyDescent="0.25">
      <c r="A565" t="s">
        <v>814</v>
      </c>
      <c r="B565" t="s">
        <v>815</v>
      </c>
      <c r="C565" t="s">
        <v>813</v>
      </c>
      <c r="D565" s="1">
        <v>35</v>
      </c>
      <c r="E565" s="2">
        <f t="shared" si="9"/>
        <v>980</v>
      </c>
    </row>
    <row r="566" spans="1:5" x14ac:dyDescent="0.25">
      <c r="A566" t="s">
        <v>816</v>
      </c>
      <c r="B566" t="s">
        <v>817</v>
      </c>
      <c r="C566" t="s">
        <v>813</v>
      </c>
      <c r="D566" s="1">
        <v>40</v>
      </c>
      <c r="E566" s="2">
        <f t="shared" si="9"/>
        <v>1120</v>
      </c>
    </row>
    <row r="567" spans="1:5" x14ac:dyDescent="0.25">
      <c r="A567" t="s">
        <v>818</v>
      </c>
      <c r="B567" t="s">
        <v>819</v>
      </c>
      <c r="C567" t="s">
        <v>813</v>
      </c>
      <c r="D567" s="1">
        <v>30</v>
      </c>
      <c r="E567" s="2">
        <f t="shared" si="9"/>
        <v>840</v>
      </c>
    </row>
    <row r="568" spans="1:5" x14ac:dyDescent="0.25">
      <c r="A568" t="s">
        <v>820</v>
      </c>
      <c r="B568" t="s">
        <v>821</v>
      </c>
      <c r="C568" t="s">
        <v>822</v>
      </c>
      <c r="D568" s="1">
        <v>10</v>
      </c>
      <c r="E568" s="2">
        <f t="shared" si="9"/>
        <v>280</v>
      </c>
    </row>
    <row r="569" spans="1:5" x14ac:dyDescent="0.25">
      <c r="A569" t="s">
        <v>823</v>
      </c>
      <c r="B569" t="s">
        <v>824</v>
      </c>
      <c r="C569" t="s">
        <v>822</v>
      </c>
      <c r="D569" s="1">
        <v>30</v>
      </c>
      <c r="E569" s="2">
        <f t="shared" si="9"/>
        <v>840</v>
      </c>
    </row>
    <row r="570" spans="1:5" x14ac:dyDescent="0.25">
      <c r="A570" t="s">
        <v>825</v>
      </c>
      <c r="B570" t="s">
        <v>826</v>
      </c>
      <c r="C570" t="s">
        <v>827</v>
      </c>
      <c r="D570" s="1">
        <v>30</v>
      </c>
      <c r="E570" s="2">
        <f t="shared" si="9"/>
        <v>840</v>
      </c>
    </row>
    <row r="571" spans="1:5" x14ac:dyDescent="0.25">
      <c r="A571" t="s">
        <v>828</v>
      </c>
      <c r="B571" t="s">
        <v>829</v>
      </c>
      <c r="C571" t="s">
        <v>827</v>
      </c>
      <c r="D571" s="1">
        <v>35</v>
      </c>
      <c r="E571" s="2">
        <f t="shared" si="9"/>
        <v>980</v>
      </c>
    </row>
    <row r="572" spans="1:5" x14ac:dyDescent="0.25">
      <c r="A572" t="s">
        <v>830</v>
      </c>
      <c r="B572" t="s">
        <v>831</v>
      </c>
      <c r="C572" t="s">
        <v>827</v>
      </c>
      <c r="D572" s="1">
        <v>40</v>
      </c>
      <c r="E572" s="2">
        <f t="shared" si="9"/>
        <v>1120</v>
      </c>
    </row>
    <row r="573" spans="1:5" x14ac:dyDescent="0.25">
      <c r="A573" t="s">
        <v>832</v>
      </c>
      <c r="B573" t="s">
        <v>833</v>
      </c>
      <c r="D573" s="1">
        <v>25</v>
      </c>
      <c r="E573" s="2">
        <f t="shared" ref="E573:E579" si="10">D573*$G$1</f>
        <v>450</v>
      </c>
    </row>
    <row r="574" spans="1:5" x14ac:dyDescent="0.25">
      <c r="A574" t="s">
        <v>834</v>
      </c>
      <c r="B574" t="s">
        <v>835</v>
      </c>
      <c r="D574" s="1">
        <v>55</v>
      </c>
      <c r="E574" s="2">
        <f t="shared" si="10"/>
        <v>990</v>
      </c>
    </row>
    <row r="575" spans="1:5" x14ac:dyDescent="0.25">
      <c r="A575" t="s">
        <v>836</v>
      </c>
      <c r="B575" t="s">
        <v>837</v>
      </c>
      <c r="D575" s="1">
        <v>25</v>
      </c>
      <c r="E575" s="2">
        <f t="shared" si="10"/>
        <v>450</v>
      </c>
    </row>
    <row r="576" spans="1:5" x14ac:dyDescent="0.25">
      <c r="A576" t="s">
        <v>838</v>
      </c>
      <c r="B576" t="s">
        <v>839</v>
      </c>
      <c r="D576" s="1">
        <v>50</v>
      </c>
      <c r="E576" s="2">
        <f t="shared" si="10"/>
        <v>900</v>
      </c>
    </row>
    <row r="577" spans="1:5" x14ac:dyDescent="0.25">
      <c r="A577" t="s">
        <v>840</v>
      </c>
      <c r="B577" t="s">
        <v>841</v>
      </c>
      <c r="D577" s="1">
        <v>70</v>
      </c>
      <c r="E577" s="2">
        <f t="shared" si="10"/>
        <v>1260</v>
      </c>
    </row>
    <row r="578" spans="1:5" x14ac:dyDescent="0.25">
      <c r="A578" t="s">
        <v>842</v>
      </c>
      <c r="B578" t="s">
        <v>843</v>
      </c>
      <c r="D578" s="1">
        <v>135</v>
      </c>
      <c r="E578" s="2">
        <f t="shared" si="10"/>
        <v>2430</v>
      </c>
    </row>
    <row r="579" spans="1:5" x14ac:dyDescent="0.25">
      <c r="A579" t="s">
        <v>844</v>
      </c>
      <c r="B579" t="s">
        <v>845</v>
      </c>
      <c r="D579" s="1">
        <v>7</v>
      </c>
      <c r="E579" s="2">
        <f t="shared" si="10"/>
        <v>126</v>
      </c>
    </row>
    <row r="580" spans="1:5" x14ac:dyDescent="0.25">
      <c r="A580" t="s">
        <v>846</v>
      </c>
      <c r="B580" t="s">
        <v>847</v>
      </c>
      <c r="D580" s="1">
        <v>5</v>
      </c>
      <c r="E580" s="2">
        <f t="shared" ref="E580" si="11">D580*$F$1</f>
        <v>140</v>
      </c>
    </row>
  </sheetData>
  <pageMargins left="0.7" right="0.7" top="0.78740157499999996" bottom="0.78740157499999996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5"/>
  <sheetViews>
    <sheetView topLeftCell="A564" zoomScale="125" zoomScaleNormal="125" zoomScalePageLayoutView="125" workbookViewId="0">
      <selection activeCell="B584" sqref="B584"/>
    </sheetView>
  </sheetViews>
  <sheetFormatPr defaultColWidth="8.85546875" defaultRowHeight="15" x14ac:dyDescent="0.25"/>
  <cols>
    <col min="2" max="2" width="45.28515625" customWidth="1"/>
    <col min="3" max="3" width="60.140625" customWidth="1"/>
    <col min="4" max="4" width="12" style="3" bestFit="1" customWidth="1"/>
  </cols>
  <sheetData>
    <row r="1" spans="1:4" x14ac:dyDescent="0.25">
      <c r="A1" t="s">
        <v>848</v>
      </c>
      <c r="B1" t="s">
        <v>849</v>
      </c>
      <c r="D1" s="3">
        <v>63</v>
      </c>
    </row>
    <row r="2" spans="1:4" x14ac:dyDescent="0.25">
      <c r="A2" t="s">
        <v>850</v>
      </c>
      <c r="B2" t="s">
        <v>851</v>
      </c>
      <c r="D2" s="3">
        <v>557</v>
      </c>
    </row>
    <row r="3" spans="1:4" x14ac:dyDescent="0.25">
      <c r="A3" t="s">
        <v>852</v>
      </c>
      <c r="B3" t="s">
        <v>853</v>
      </c>
      <c r="D3" s="3">
        <v>605</v>
      </c>
    </row>
    <row r="4" spans="1:4" x14ac:dyDescent="0.25">
      <c r="A4" t="s">
        <v>854</v>
      </c>
      <c r="B4" t="s">
        <v>855</v>
      </c>
      <c r="D4" s="3">
        <v>1045</v>
      </c>
    </row>
    <row r="5" spans="1:4" x14ac:dyDescent="0.25">
      <c r="A5" t="s">
        <v>856</v>
      </c>
      <c r="B5" t="s">
        <v>857</v>
      </c>
      <c r="D5" s="3">
        <v>325</v>
      </c>
    </row>
    <row r="6" spans="1:4" x14ac:dyDescent="0.25">
      <c r="A6" t="s">
        <v>858</v>
      </c>
      <c r="B6" t="s">
        <v>859</v>
      </c>
      <c r="D6" s="3">
        <v>50</v>
      </c>
    </row>
    <row r="7" spans="1:4" x14ac:dyDescent="0.25">
      <c r="A7" t="s">
        <v>860</v>
      </c>
      <c r="B7" t="s">
        <v>861</v>
      </c>
      <c r="D7" s="3">
        <v>60</v>
      </c>
    </row>
    <row r="8" spans="1:4" x14ac:dyDescent="0.25">
      <c r="A8" t="s">
        <v>862</v>
      </c>
      <c r="B8" t="s">
        <v>863</v>
      </c>
      <c r="D8" s="3">
        <v>280</v>
      </c>
    </row>
    <row r="9" spans="1:4" x14ac:dyDescent="0.25">
      <c r="A9" t="s">
        <v>864</v>
      </c>
      <c r="B9" t="s">
        <v>865</v>
      </c>
      <c r="D9" s="3">
        <v>65</v>
      </c>
    </row>
    <row r="10" spans="1:4" x14ac:dyDescent="0.25">
      <c r="A10" t="s">
        <v>866</v>
      </c>
      <c r="B10" t="s">
        <v>867</v>
      </c>
      <c r="D10" s="3">
        <v>65</v>
      </c>
    </row>
    <row r="11" spans="1:4" x14ac:dyDescent="0.25">
      <c r="A11" t="s">
        <v>868</v>
      </c>
      <c r="B11" t="s">
        <v>869</v>
      </c>
      <c r="D11" s="3">
        <v>35</v>
      </c>
    </row>
    <row r="12" spans="1:4" x14ac:dyDescent="0.25">
      <c r="A12" t="s">
        <v>870</v>
      </c>
      <c r="B12" t="s">
        <v>871</v>
      </c>
      <c r="D12" s="3">
        <v>250</v>
      </c>
    </row>
    <row r="13" spans="1:4" x14ac:dyDescent="0.25">
      <c r="A13" t="s">
        <v>872</v>
      </c>
      <c r="B13" t="s">
        <v>873</v>
      </c>
      <c r="D13" s="3">
        <v>169</v>
      </c>
    </row>
    <row r="14" spans="1:4" x14ac:dyDescent="0.25">
      <c r="A14" t="s">
        <v>874</v>
      </c>
      <c r="B14" t="s">
        <v>875</v>
      </c>
      <c r="D14" s="3">
        <v>130</v>
      </c>
    </row>
    <row r="15" spans="1:4" x14ac:dyDescent="0.25">
      <c r="A15" t="s">
        <v>876</v>
      </c>
      <c r="B15" t="s">
        <v>877</v>
      </c>
      <c r="D15" s="3">
        <v>90</v>
      </c>
    </row>
    <row r="16" spans="1:4" x14ac:dyDescent="0.25">
      <c r="A16" t="s">
        <v>878</v>
      </c>
      <c r="B16" t="s">
        <v>879</v>
      </c>
      <c r="D16" s="3">
        <v>110</v>
      </c>
    </row>
    <row r="17" spans="1:4" x14ac:dyDescent="0.25">
      <c r="A17" t="s">
        <v>880</v>
      </c>
      <c r="B17" t="s">
        <v>881</v>
      </c>
      <c r="D17" s="3">
        <v>200</v>
      </c>
    </row>
    <row r="18" spans="1:4" x14ac:dyDescent="0.25">
      <c r="A18" t="s">
        <v>882</v>
      </c>
      <c r="B18" t="s">
        <v>883</v>
      </c>
      <c r="D18" s="3">
        <v>84</v>
      </c>
    </row>
    <row r="19" spans="1:4" x14ac:dyDescent="0.25">
      <c r="A19" t="s">
        <v>884</v>
      </c>
      <c r="B19" t="s">
        <v>885</v>
      </c>
      <c r="D19" s="3">
        <v>305</v>
      </c>
    </row>
    <row r="20" spans="1:4" x14ac:dyDescent="0.25">
      <c r="A20" t="s">
        <v>886</v>
      </c>
      <c r="B20" t="s">
        <v>887</v>
      </c>
      <c r="D20" s="3">
        <v>35</v>
      </c>
    </row>
    <row r="21" spans="1:4" x14ac:dyDescent="0.25">
      <c r="A21" t="s">
        <v>888</v>
      </c>
      <c r="B21" t="s">
        <v>889</v>
      </c>
      <c r="D21" s="3">
        <v>3850</v>
      </c>
    </row>
    <row r="22" spans="1:4" x14ac:dyDescent="0.25">
      <c r="A22" t="s">
        <v>890</v>
      </c>
      <c r="B22" t="s">
        <v>891</v>
      </c>
      <c r="D22" s="3">
        <v>485</v>
      </c>
    </row>
    <row r="23" spans="1:4" x14ac:dyDescent="0.25">
      <c r="A23" t="s">
        <v>892</v>
      </c>
      <c r="B23" t="s">
        <v>893</v>
      </c>
      <c r="D23" s="3">
        <v>600</v>
      </c>
    </row>
    <row r="24" spans="1:4" x14ac:dyDescent="0.25">
      <c r="A24" t="s">
        <v>894</v>
      </c>
      <c r="B24" t="s">
        <v>895</v>
      </c>
      <c r="D24" s="3">
        <v>350</v>
      </c>
    </row>
    <row r="25" spans="1:4" x14ac:dyDescent="0.25">
      <c r="A25" t="s">
        <v>896</v>
      </c>
      <c r="B25" t="s">
        <v>897</v>
      </c>
      <c r="D25" s="3">
        <v>650</v>
      </c>
    </row>
    <row r="26" spans="1:4" x14ac:dyDescent="0.25">
      <c r="A26" t="s">
        <v>898</v>
      </c>
      <c r="B26" t="s">
        <v>899</v>
      </c>
      <c r="D26" s="3">
        <v>2800</v>
      </c>
    </row>
    <row r="27" spans="1:4" x14ac:dyDescent="0.25">
      <c r="A27" t="s">
        <v>900</v>
      </c>
      <c r="B27" t="s">
        <v>901</v>
      </c>
      <c r="D27" s="3">
        <v>1100</v>
      </c>
    </row>
    <row r="28" spans="1:4" x14ac:dyDescent="0.25">
      <c r="A28" t="s">
        <v>902</v>
      </c>
      <c r="B28" t="s">
        <v>903</v>
      </c>
      <c r="D28" s="3">
        <v>1650</v>
      </c>
    </row>
    <row r="29" spans="1:4" x14ac:dyDescent="0.25">
      <c r="A29" t="s">
        <v>904</v>
      </c>
      <c r="B29" t="s">
        <v>905</v>
      </c>
      <c r="D29" s="3">
        <v>120</v>
      </c>
    </row>
    <row r="30" spans="1:4" x14ac:dyDescent="0.25">
      <c r="A30" t="s">
        <v>906</v>
      </c>
      <c r="B30" t="s">
        <v>907</v>
      </c>
      <c r="D30" s="3">
        <v>165</v>
      </c>
    </row>
    <row r="31" spans="1:4" x14ac:dyDescent="0.25">
      <c r="A31" t="s">
        <v>908</v>
      </c>
      <c r="B31" t="s">
        <v>909</v>
      </c>
      <c r="D31" s="3">
        <v>209</v>
      </c>
    </row>
    <row r="32" spans="1:4" x14ac:dyDescent="0.25">
      <c r="A32" t="s">
        <v>910</v>
      </c>
      <c r="B32" t="s">
        <v>911</v>
      </c>
      <c r="D32" s="3">
        <v>35</v>
      </c>
    </row>
    <row r="33" spans="1:4" x14ac:dyDescent="0.25">
      <c r="A33" t="s">
        <v>912</v>
      </c>
      <c r="B33" t="s">
        <v>913</v>
      </c>
      <c r="D33" s="3">
        <v>200</v>
      </c>
    </row>
    <row r="34" spans="1:4" x14ac:dyDescent="0.25">
      <c r="A34" t="s">
        <v>914</v>
      </c>
      <c r="B34" t="s">
        <v>915</v>
      </c>
      <c r="D34" s="3">
        <v>978</v>
      </c>
    </row>
    <row r="35" spans="1:4" x14ac:dyDescent="0.25">
      <c r="A35" t="s">
        <v>916</v>
      </c>
      <c r="B35" t="s">
        <v>917</v>
      </c>
      <c r="D35" s="3">
        <v>145</v>
      </c>
    </row>
    <row r="36" spans="1:4" x14ac:dyDescent="0.25">
      <c r="A36" t="s">
        <v>918</v>
      </c>
      <c r="B36" t="s">
        <v>919</v>
      </c>
      <c r="D36" s="3">
        <v>385</v>
      </c>
    </row>
    <row r="37" spans="1:4" x14ac:dyDescent="0.25">
      <c r="A37" t="s">
        <v>920</v>
      </c>
      <c r="B37" t="s">
        <v>921</v>
      </c>
      <c r="D37" s="3">
        <v>700</v>
      </c>
    </row>
    <row r="38" spans="1:4" x14ac:dyDescent="0.25">
      <c r="A38" t="s">
        <v>922</v>
      </c>
      <c r="B38" t="s">
        <v>923</v>
      </c>
      <c r="D38" s="3">
        <v>2800</v>
      </c>
    </row>
    <row r="39" spans="1:4" x14ac:dyDescent="0.25">
      <c r="A39" t="s">
        <v>924</v>
      </c>
      <c r="B39" t="s">
        <v>925</v>
      </c>
      <c r="D39" s="3">
        <v>1100</v>
      </c>
    </row>
    <row r="40" spans="1:4" x14ac:dyDescent="0.25">
      <c r="A40" t="s">
        <v>926</v>
      </c>
      <c r="B40" t="s">
        <v>903</v>
      </c>
      <c r="D40" s="3">
        <v>1650</v>
      </c>
    </row>
    <row r="41" spans="1:4" x14ac:dyDescent="0.25">
      <c r="A41" t="s">
        <v>927</v>
      </c>
      <c r="B41" t="s">
        <v>905</v>
      </c>
      <c r="D41" s="3">
        <v>120</v>
      </c>
    </row>
    <row r="42" spans="1:4" x14ac:dyDescent="0.25">
      <c r="A42" t="s">
        <v>928</v>
      </c>
      <c r="B42" t="s">
        <v>907</v>
      </c>
      <c r="D42" s="3">
        <v>165</v>
      </c>
    </row>
    <row r="43" spans="1:4" x14ac:dyDescent="0.25">
      <c r="A43" t="s">
        <v>929</v>
      </c>
      <c r="B43" t="s">
        <v>909</v>
      </c>
      <c r="D43" s="3">
        <v>209</v>
      </c>
    </row>
    <row r="44" spans="1:4" x14ac:dyDescent="0.25">
      <c r="A44" t="s">
        <v>930</v>
      </c>
      <c r="B44" t="s">
        <v>931</v>
      </c>
      <c r="D44" s="3">
        <v>1105</v>
      </c>
    </row>
    <row r="45" spans="1:4" x14ac:dyDescent="0.25">
      <c r="A45" t="s">
        <v>932</v>
      </c>
      <c r="B45" t="s">
        <v>933</v>
      </c>
      <c r="D45" s="3">
        <v>650</v>
      </c>
    </row>
    <row r="46" spans="1:4" x14ac:dyDescent="0.25">
      <c r="A46" t="s">
        <v>934</v>
      </c>
      <c r="B46" t="s">
        <v>935</v>
      </c>
      <c r="D46" s="3">
        <v>900</v>
      </c>
    </row>
    <row r="47" spans="1:4" x14ac:dyDescent="0.25">
      <c r="A47" t="s">
        <v>936</v>
      </c>
      <c r="B47" t="s">
        <v>937</v>
      </c>
      <c r="D47" s="3">
        <v>2800</v>
      </c>
    </row>
    <row r="48" spans="1:4" x14ac:dyDescent="0.25">
      <c r="A48" t="s">
        <v>938</v>
      </c>
      <c r="B48" t="s">
        <v>939</v>
      </c>
      <c r="D48" s="3">
        <v>1200</v>
      </c>
    </row>
    <row r="49" spans="1:4" x14ac:dyDescent="0.25">
      <c r="A49" t="s">
        <v>940</v>
      </c>
      <c r="B49" t="s">
        <v>941</v>
      </c>
      <c r="D49" s="3">
        <v>2900</v>
      </c>
    </row>
    <row r="50" spans="1:4" x14ac:dyDescent="0.25">
      <c r="A50" t="s">
        <v>942</v>
      </c>
      <c r="B50" t="s">
        <v>943</v>
      </c>
      <c r="D50" s="3">
        <v>209</v>
      </c>
    </row>
    <row r="51" spans="1:4" x14ac:dyDescent="0.25">
      <c r="A51" t="s">
        <v>944</v>
      </c>
      <c r="B51" t="s">
        <v>945</v>
      </c>
      <c r="D51" s="3">
        <v>905</v>
      </c>
    </row>
    <row r="52" spans="1:4" x14ac:dyDescent="0.25">
      <c r="A52" t="s">
        <v>946</v>
      </c>
      <c r="B52" t="s">
        <v>947</v>
      </c>
      <c r="D52" s="3">
        <v>1450</v>
      </c>
    </row>
    <row r="53" spans="1:4" x14ac:dyDescent="0.25">
      <c r="A53" t="s">
        <v>948</v>
      </c>
      <c r="B53" t="s">
        <v>949</v>
      </c>
      <c r="D53" s="3">
        <v>1200</v>
      </c>
    </row>
    <row r="54" spans="1:4" x14ac:dyDescent="0.25">
      <c r="A54" t="s">
        <v>950</v>
      </c>
      <c r="B54" t="s">
        <v>951</v>
      </c>
      <c r="D54" s="3">
        <v>2355</v>
      </c>
    </row>
    <row r="55" spans="1:4" x14ac:dyDescent="0.25">
      <c r="A55" t="s">
        <v>952</v>
      </c>
      <c r="B55" t="s">
        <v>953</v>
      </c>
      <c r="D55" s="3">
        <v>1305</v>
      </c>
    </row>
    <row r="56" spans="1:4" x14ac:dyDescent="0.25">
      <c r="A56" t="s">
        <v>954</v>
      </c>
      <c r="B56" t="s">
        <v>955</v>
      </c>
      <c r="D56" s="3">
        <v>1300</v>
      </c>
    </row>
    <row r="57" spans="1:4" x14ac:dyDescent="0.25">
      <c r="A57" t="s">
        <v>956</v>
      </c>
      <c r="B57" t="s">
        <v>957</v>
      </c>
      <c r="D57" s="3">
        <v>1850</v>
      </c>
    </row>
    <row r="58" spans="1:4" x14ac:dyDescent="0.25">
      <c r="A58" t="s">
        <v>958</v>
      </c>
      <c r="B58" t="s">
        <v>959</v>
      </c>
      <c r="D58" s="3">
        <v>1200</v>
      </c>
    </row>
    <row r="59" spans="1:4" x14ac:dyDescent="0.25">
      <c r="A59" t="s">
        <v>960</v>
      </c>
      <c r="B59" t="s">
        <v>961</v>
      </c>
      <c r="D59" s="3">
        <v>300</v>
      </c>
    </row>
    <row r="60" spans="1:4" x14ac:dyDescent="0.25">
      <c r="A60" t="s">
        <v>962</v>
      </c>
      <c r="B60" t="s">
        <v>963</v>
      </c>
      <c r="D60" s="3">
        <v>750</v>
      </c>
    </row>
    <row r="61" spans="1:4" x14ac:dyDescent="0.25">
      <c r="A61" t="s">
        <v>964</v>
      </c>
      <c r="B61" t="s">
        <v>965</v>
      </c>
      <c r="D61" s="3">
        <v>800</v>
      </c>
    </row>
    <row r="62" spans="1:4" x14ac:dyDescent="0.25">
      <c r="A62" t="s">
        <v>966</v>
      </c>
      <c r="B62" t="s">
        <v>967</v>
      </c>
      <c r="D62" s="3">
        <v>100</v>
      </c>
    </row>
    <row r="63" spans="1:4" x14ac:dyDescent="0.25">
      <c r="A63" t="s">
        <v>968</v>
      </c>
      <c r="B63" t="s">
        <v>969</v>
      </c>
      <c r="D63" s="3">
        <v>595</v>
      </c>
    </row>
    <row r="64" spans="1:4" x14ac:dyDescent="0.25">
      <c r="A64" t="s">
        <v>970</v>
      </c>
      <c r="B64" t="s">
        <v>971</v>
      </c>
      <c r="D64" s="3">
        <v>2800</v>
      </c>
    </row>
    <row r="65" spans="1:4" x14ac:dyDescent="0.25">
      <c r="A65" t="s">
        <v>972</v>
      </c>
      <c r="B65" t="s">
        <v>973</v>
      </c>
      <c r="D65" s="3">
        <v>1190</v>
      </c>
    </row>
    <row r="66" spans="1:4" x14ac:dyDescent="0.25">
      <c r="A66" t="s">
        <v>974</v>
      </c>
      <c r="B66" t="s">
        <v>975</v>
      </c>
      <c r="D66" s="3">
        <v>1470</v>
      </c>
    </row>
    <row r="67" spans="1:4" x14ac:dyDescent="0.25">
      <c r="A67" t="s">
        <v>976</v>
      </c>
      <c r="B67" t="s">
        <v>977</v>
      </c>
      <c r="D67" s="3">
        <v>2300</v>
      </c>
    </row>
    <row r="68" spans="1:4" x14ac:dyDescent="0.25">
      <c r="A68" t="s">
        <v>978</v>
      </c>
      <c r="B68" t="s">
        <v>979</v>
      </c>
      <c r="D68" s="3">
        <v>1060</v>
      </c>
    </row>
    <row r="69" spans="1:4" x14ac:dyDescent="0.25">
      <c r="A69" t="s">
        <v>980</v>
      </c>
      <c r="B69" t="s">
        <v>981</v>
      </c>
      <c r="D69" s="3">
        <v>1500</v>
      </c>
    </row>
    <row r="70" spans="1:4" x14ac:dyDescent="0.25">
      <c r="A70" t="s">
        <v>982</v>
      </c>
      <c r="B70" t="s">
        <v>983</v>
      </c>
      <c r="D70" s="3">
        <v>1850</v>
      </c>
    </row>
    <row r="71" spans="1:4" x14ac:dyDescent="0.25">
      <c r="A71" t="s">
        <v>984</v>
      </c>
      <c r="B71" t="s">
        <v>985</v>
      </c>
      <c r="D71" s="3">
        <v>3000</v>
      </c>
    </row>
    <row r="72" spans="1:4" x14ac:dyDescent="0.25">
      <c r="A72" t="s">
        <v>986</v>
      </c>
      <c r="B72" t="s">
        <v>987</v>
      </c>
      <c r="D72" s="3">
        <v>3100</v>
      </c>
    </row>
    <row r="73" spans="1:4" x14ac:dyDescent="0.25">
      <c r="A73" t="s">
        <v>988</v>
      </c>
      <c r="B73" t="s">
        <v>989</v>
      </c>
      <c r="D73" s="3">
        <v>3500</v>
      </c>
    </row>
    <row r="74" spans="1:4" x14ac:dyDescent="0.25">
      <c r="A74" t="s">
        <v>990</v>
      </c>
      <c r="B74" t="s">
        <v>991</v>
      </c>
      <c r="D74" s="3">
        <v>3000</v>
      </c>
    </row>
    <row r="75" spans="1:4" x14ac:dyDescent="0.25">
      <c r="A75" t="s">
        <v>992</v>
      </c>
      <c r="B75" t="s">
        <v>993</v>
      </c>
      <c r="D75" s="3">
        <v>3100</v>
      </c>
    </row>
    <row r="76" spans="1:4" x14ac:dyDescent="0.25">
      <c r="A76" t="s">
        <v>994</v>
      </c>
      <c r="B76" t="s">
        <v>995</v>
      </c>
      <c r="D76" s="3">
        <v>3500</v>
      </c>
    </row>
    <row r="77" spans="1:4" x14ac:dyDescent="0.25">
      <c r="A77" t="s">
        <v>996</v>
      </c>
      <c r="B77" t="s">
        <v>997</v>
      </c>
      <c r="D77" s="3">
        <v>2280</v>
      </c>
    </row>
    <row r="78" spans="1:4" x14ac:dyDescent="0.25">
      <c r="A78" t="s">
        <v>998</v>
      </c>
      <c r="B78" t="s">
        <v>999</v>
      </c>
      <c r="D78" s="3">
        <v>2500</v>
      </c>
    </row>
    <row r="79" spans="1:4" x14ac:dyDescent="0.25">
      <c r="A79" t="s">
        <v>1000</v>
      </c>
      <c r="B79" t="s">
        <v>1001</v>
      </c>
      <c r="D79" s="3">
        <v>2200</v>
      </c>
    </row>
    <row r="80" spans="1:4" x14ac:dyDescent="0.25">
      <c r="A80" t="s">
        <v>1002</v>
      </c>
      <c r="B80" t="s">
        <v>1003</v>
      </c>
      <c r="D80" s="3">
        <v>2280</v>
      </c>
    </row>
    <row r="81" spans="1:4" x14ac:dyDescent="0.25">
      <c r="A81" t="s">
        <v>1004</v>
      </c>
      <c r="B81" t="s">
        <v>1005</v>
      </c>
      <c r="D81" s="3">
        <v>2500</v>
      </c>
    </row>
    <row r="82" spans="1:4" x14ac:dyDescent="0.25">
      <c r="A82" t="s">
        <v>1006</v>
      </c>
      <c r="B82" t="s">
        <v>1007</v>
      </c>
      <c r="D82" s="3">
        <v>2500</v>
      </c>
    </row>
    <row r="83" spans="1:4" x14ac:dyDescent="0.25">
      <c r="A83" t="s">
        <v>1008</v>
      </c>
      <c r="B83" t="s">
        <v>1009</v>
      </c>
      <c r="D83" s="3">
        <v>380</v>
      </c>
    </row>
    <row r="84" spans="1:4" x14ac:dyDescent="0.25">
      <c r="A84" t="s">
        <v>1010</v>
      </c>
      <c r="B84" t="s">
        <v>1011</v>
      </c>
      <c r="D84" s="3">
        <v>380</v>
      </c>
    </row>
    <row r="85" spans="1:4" x14ac:dyDescent="0.25">
      <c r="A85" t="s">
        <v>1012</v>
      </c>
      <c r="B85" t="s">
        <v>1013</v>
      </c>
      <c r="D85" s="3">
        <v>130</v>
      </c>
    </row>
    <row r="86" spans="1:4" x14ac:dyDescent="0.25">
      <c r="A86" t="s">
        <v>1014</v>
      </c>
      <c r="B86" t="s">
        <v>1015</v>
      </c>
      <c r="D86" s="3">
        <v>100</v>
      </c>
    </row>
    <row r="87" spans="1:4" x14ac:dyDescent="0.25">
      <c r="A87" t="s">
        <v>1016</v>
      </c>
      <c r="B87" t="s">
        <v>1017</v>
      </c>
      <c r="D87" s="3">
        <v>240</v>
      </c>
    </row>
    <row r="88" spans="1:4" x14ac:dyDescent="0.25">
      <c r="A88" t="s">
        <v>1018</v>
      </c>
      <c r="B88" t="s">
        <v>1019</v>
      </c>
      <c r="D88" s="3">
        <v>280</v>
      </c>
    </row>
    <row r="89" spans="1:4" x14ac:dyDescent="0.25">
      <c r="A89" t="s">
        <v>1020</v>
      </c>
      <c r="B89" t="s">
        <v>1021</v>
      </c>
      <c r="D89" s="3">
        <v>1500</v>
      </c>
    </row>
    <row r="90" spans="1:4" x14ac:dyDescent="0.25">
      <c r="A90" t="s">
        <v>1022</v>
      </c>
      <c r="B90" t="s">
        <v>1023</v>
      </c>
      <c r="D90" s="3">
        <v>620</v>
      </c>
    </row>
    <row r="91" spans="1:4" x14ac:dyDescent="0.25">
      <c r="A91" t="s">
        <v>1024</v>
      </c>
      <c r="B91" t="s">
        <v>1025</v>
      </c>
      <c r="D91" s="3">
        <v>770</v>
      </c>
    </row>
    <row r="92" spans="1:4" x14ac:dyDescent="0.25">
      <c r="A92" t="s">
        <v>1026</v>
      </c>
      <c r="B92" t="s">
        <v>1027</v>
      </c>
      <c r="D92" s="3">
        <v>1050</v>
      </c>
    </row>
    <row r="93" spans="1:4" x14ac:dyDescent="0.25">
      <c r="A93" t="s">
        <v>1028</v>
      </c>
      <c r="B93" t="s">
        <v>1029</v>
      </c>
      <c r="D93" s="3">
        <v>1100</v>
      </c>
    </row>
    <row r="94" spans="1:4" x14ac:dyDescent="0.25">
      <c r="A94" t="s">
        <v>1030</v>
      </c>
      <c r="B94" t="s">
        <v>1031</v>
      </c>
      <c r="D94" s="3">
        <v>3520</v>
      </c>
    </row>
    <row r="95" spans="1:4" x14ac:dyDescent="0.25">
      <c r="A95" t="s">
        <v>1032</v>
      </c>
      <c r="B95" t="s">
        <v>1033</v>
      </c>
      <c r="D95" s="3">
        <v>649</v>
      </c>
    </row>
    <row r="96" spans="1:4" x14ac:dyDescent="0.25">
      <c r="A96" t="s">
        <v>1034</v>
      </c>
      <c r="B96" t="s">
        <v>1035</v>
      </c>
      <c r="D96" s="3">
        <v>556</v>
      </c>
    </row>
    <row r="97" spans="1:4" x14ac:dyDescent="0.25">
      <c r="A97" t="s">
        <v>1036</v>
      </c>
      <c r="B97" t="s">
        <v>1037</v>
      </c>
      <c r="D97" s="3">
        <v>895</v>
      </c>
    </row>
    <row r="98" spans="1:4" x14ac:dyDescent="0.25">
      <c r="A98" t="s">
        <v>1038</v>
      </c>
      <c r="B98" t="s">
        <v>1039</v>
      </c>
      <c r="D98" s="3">
        <v>605</v>
      </c>
    </row>
    <row r="99" spans="1:4" x14ac:dyDescent="0.25">
      <c r="A99" t="s">
        <v>1040</v>
      </c>
      <c r="B99" t="s">
        <v>1041</v>
      </c>
      <c r="D99" s="3">
        <v>1331</v>
      </c>
    </row>
    <row r="100" spans="1:4" x14ac:dyDescent="0.25">
      <c r="A100" t="s">
        <v>1042</v>
      </c>
      <c r="B100" t="s">
        <v>1043</v>
      </c>
      <c r="D100" s="3">
        <v>1401</v>
      </c>
    </row>
    <row r="101" spans="1:4" x14ac:dyDescent="0.25">
      <c r="A101" t="s">
        <v>1044</v>
      </c>
      <c r="B101" t="s">
        <v>1045</v>
      </c>
      <c r="D101" s="3">
        <v>1476</v>
      </c>
    </row>
    <row r="102" spans="1:4" x14ac:dyDescent="0.25">
      <c r="A102" t="s">
        <v>1046</v>
      </c>
      <c r="B102" t="s">
        <v>1047</v>
      </c>
      <c r="D102" s="3">
        <v>571</v>
      </c>
    </row>
    <row r="103" spans="1:4" x14ac:dyDescent="0.25">
      <c r="A103" t="s">
        <v>1048</v>
      </c>
      <c r="B103" t="s">
        <v>1049</v>
      </c>
      <c r="D103" s="3">
        <v>616</v>
      </c>
    </row>
    <row r="104" spans="1:4" x14ac:dyDescent="0.25">
      <c r="A104" t="s">
        <v>1050</v>
      </c>
      <c r="B104" t="s">
        <v>1051</v>
      </c>
      <c r="D104" s="3">
        <v>695</v>
      </c>
    </row>
    <row r="105" spans="1:4" x14ac:dyDescent="0.25">
      <c r="A105" t="s">
        <v>1052</v>
      </c>
      <c r="B105" t="s">
        <v>1053</v>
      </c>
      <c r="D105" s="3">
        <v>400</v>
      </c>
    </row>
    <row r="106" spans="1:4" x14ac:dyDescent="0.25">
      <c r="A106" t="s">
        <v>1054</v>
      </c>
      <c r="B106" t="s">
        <v>1055</v>
      </c>
      <c r="D106" s="3">
        <v>385</v>
      </c>
    </row>
    <row r="107" spans="1:4" x14ac:dyDescent="0.25">
      <c r="A107" t="s">
        <v>1056</v>
      </c>
      <c r="B107" t="s">
        <v>1057</v>
      </c>
      <c r="D107" s="3">
        <v>850</v>
      </c>
    </row>
    <row r="108" spans="1:4" x14ac:dyDescent="0.25">
      <c r="A108" t="s">
        <v>1058</v>
      </c>
      <c r="B108" t="s">
        <v>1059</v>
      </c>
      <c r="D108" s="3">
        <v>115</v>
      </c>
    </row>
    <row r="109" spans="1:4" x14ac:dyDescent="0.25">
      <c r="A109" t="s">
        <v>1060</v>
      </c>
      <c r="B109" t="s">
        <v>1061</v>
      </c>
      <c r="D109" s="3">
        <v>556</v>
      </c>
    </row>
    <row r="110" spans="1:4" x14ac:dyDescent="0.25">
      <c r="A110" t="s">
        <v>1062</v>
      </c>
      <c r="B110" t="s">
        <v>1063</v>
      </c>
      <c r="D110" s="3">
        <v>38</v>
      </c>
    </row>
    <row r="111" spans="1:4" x14ac:dyDescent="0.25">
      <c r="A111" t="s">
        <v>1064</v>
      </c>
      <c r="B111" t="s">
        <v>1065</v>
      </c>
      <c r="D111" s="3">
        <v>207</v>
      </c>
    </row>
    <row r="112" spans="1:4" x14ac:dyDescent="0.25">
      <c r="A112" t="s">
        <v>1066</v>
      </c>
      <c r="B112" t="s">
        <v>1067</v>
      </c>
      <c r="D112" s="3">
        <v>210</v>
      </c>
    </row>
    <row r="113" spans="1:4" x14ac:dyDescent="0.25">
      <c r="A113" t="s">
        <v>1068</v>
      </c>
      <c r="B113" t="s">
        <v>1069</v>
      </c>
      <c r="D113" s="3">
        <v>150</v>
      </c>
    </row>
    <row r="114" spans="1:4" x14ac:dyDescent="0.25">
      <c r="A114" t="s">
        <v>1070</v>
      </c>
      <c r="B114" t="s">
        <v>1071</v>
      </c>
      <c r="D114" s="3">
        <v>40</v>
      </c>
    </row>
    <row r="115" spans="1:4" x14ac:dyDescent="0.25">
      <c r="A115" t="s">
        <v>1072</v>
      </c>
      <c r="B115" t="s">
        <v>1073</v>
      </c>
      <c r="D115" s="3">
        <v>138</v>
      </c>
    </row>
    <row r="116" spans="1:4" x14ac:dyDescent="0.25">
      <c r="A116" t="s">
        <v>51</v>
      </c>
      <c r="B116" t="s">
        <v>1074</v>
      </c>
      <c r="D116" s="3">
        <v>70</v>
      </c>
    </row>
    <row r="117" spans="1:4" x14ac:dyDescent="0.25">
      <c r="A117" t="s">
        <v>1075</v>
      </c>
      <c r="B117" t="s">
        <v>1076</v>
      </c>
      <c r="D117" s="3">
        <v>3000</v>
      </c>
    </row>
    <row r="118" spans="1:4" x14ac:dyDescent="0.25">
      <c r="A118" t="s">
        <v>1077</v>
      </c>
      <c r="B118" t="s">
        <v>1078</v>
      </c>
      <c r="D118" s="3">
        <v>3000</v>
      </c>
    </row>
    <row r="119" spans="1:4" x14ac:dyDescent="0.25">
      <c r="A119" t="s">
        <v>1079</v>
      </c>
      <c r="B119" t="s">
        <v>1080</v>
      </c>
      <c r="C119" t="s">
        <v>1081</v>
      </c>
      <c r="D119" s="3">
        <v>3000</v>
      </c>
    </row>
    <row r="120" spans="1:4" x14ac:dyDescent="0.25">
      <c r="A120" t="s">
        <v>1082</v>
      </c>
      <c r="B120" t="s">
        <v>1083</v>
      </c>
      <c r="C120" t="s">
        <v>1084</v>
      </c>
      <c r="D120" s="3">
        <v>8000</v>
      </c>
    </row>
    <row r="121" spans="1:4" x14ac:dyDescent="0.25">
      <c r="A121" t="s">
        <v>1085</v>
      </c>
      <c r="B121" t="s">
        <v>1086</v>
      </c>
      <c r="C121" t="s">
        <v>1087</v>
      </c>
      <c r="D121" s="3">
        <v>10000</v>
      </c>
    </row>
    <row r="122" spans="1:4" x14ac:dyDescent="0.25">
      <c r="A122" t="s">
        <v>1088</v>
      </c>
      <c r="B122" t="s">
        <v>1089</v>
      </c>
      <c r="C122" t="s">
        <v>1090</v>
      </c>
      <c r="D122" s="3">
        <v>8000</v>
      </c>
    </row>
    <row r="123" spans="1:4" x14ac:dyDescent="0.25">
      <c r="A123" t="s">
        <v>1091</v>
      </c>
      <c r="B123" t="s">
        <v>1092</v>
      </c>
      <c r="C123" t="s">
        <v>1093</v>
      </c>
      <c r="D123" s="3">
        <v>10000</v>
      </c>
    </row>
    <row r="124" spans="1:4" x14ac:dyDescent="0.25">
      <c r="A124" t="s">
        <v>1094</v>
      </c>
      <c r="B124" t="s">
        <v>1095</v>
      </c>
      <c r="C124" t="s">
        <v>1096</v>
      </c>
      <c r="D124" s="3">
        <v>8000</v>
      </c>
    </row>
    <row r="125" spans="1:4" x14ac:dyDescent="0.25">
      <c r="A125" t="s">
        <v>1097</v>
      </c>
      <c r="B125" t="s">
        <v>1098</v>
      </c>
      <c r="C125" t="s">
        <v>1099</v>
      </c>
      <c r="D125" s="3">
        <v>10000</v>
      </c>
    </row>
    <row r="126" spans="1:4" x14ac:dyDescent="0.25">
      <c r="A126" t="s">
        <v>1100</v>
      </c>
      <c r="B126" t="s">
        <v>1101</v>
      </c>
      <c r="C126" t="s">
        <v>1102</v>
      </c>
      <c r="D126" s="3">
        <v>7000</v>
      </c>
    </row>
    <row r="127" spans="1:4" x14ac:dyDescent="0.25">
      <c r="A127" t="s">
        <v>1103</v>
      </c>
      <c r="B127" t="s">
        <v>1104</v>
      </c>
      <c r="C127" t="s">
        <v>1105</v>
      </c>
      <c r="D127" s="3">
        <v>9000</v>
      </c>
    </row>
    <row r="128" spans="1:4" x14ac:dyDescent="0.25">
      <c r="A128" t="s">
        <v>1106</v>
      </c>
      <c r="B128" t="s">
        <v>1107</v>
      </c>
      <c r="C128" t="s">
        <v>1108</v>
      </c>
      <c r="D128" s="3">
        <v>10000</v>
      </c>
    </row>
    <row r="129" spans="1:4" x14ac:dyDescent="0.25">
      <c r="A129" t="s">
        <v>1109</v>
      </c>
      <c r="B129" t="s">
        <v>1110</v>
      </c>
      <c r="C129" t="s">
        <v>1111</v>
      </c>
      <c r="D129" s="3">
        <v>8000</v>
      </c>
    </row>
    <row r="130" spans="1:4" x14ac:dyDescent="0.25">
      <c r="A130" t="s">
        <v>1112</v>
      </c>
      <c r="B130" t="s">
        <v>1113</v>
      </c>
      <c r="C130" t="s">
        <v>1114</v>
      </c>
      <c r="D130" s="3">
        <v>10000</v>
      </c>
    </row>
    <row r="131" spans="1:4" x14ac:dyDescent="0.25">
      <c r="A131" t="s">
        <v>1115</v>
      </c>
      <c r="B131" t="s">
        <v>1116</v>
      </c>
      <c r="C131" t="s">
        <v>1117</v>
      </c>
      <c r="D131" s="3">
        <v>2500</v>
      </c>
    </row>
    <row r="132" spans="1:4" x14ac:dyDescent="0.25">
      <c r="A132" t="s">
        <v>1118</v>
      </c>
      <c r="B132" t="s">
        <v>1119</v>
      </c>
      <c r="C132" t="s">
        <v>1120</v>
      </c>
      <c r="D132" s="3">
        <v>5500</v>
      </c>
    </row>
    <row r="133" spans="1:4" x14ac:dyDescent="0.25">
      <c r="A133" t="s">
        <v>1121</v>
      </c>
      <c r="B133" t="s">
        <v>1122</v>
      </c>
      <c r="C133" t="s">
        <v>1123</v>
      </c>
      <c r="D133" s="3">
        <v>7000</v>
      </c>
    </row>
    <row r="134" spans="1:4" x14ac:dyDescent="0.25">
      <c r="A134" t="s">
        <v>1124</v>
      </c>
      <c r="B134" t="s">
        <v>1125</v>
      </c>
      <c r="C134" t="s">
        <v>1126</v>
      </c>
      <c r="D134" s="3">
        <v>1800</v>
      </c>
    </row>
    <row r="135" spans="1:4" x14ac:dyDescent="0.25">
      <c r="A135" t="s">
        <v>1127</v>
      </c>
      <c r="B135" t="s">
        <v>1128</v>
      </c>
      <c r="C135" t="s">
        <v>1129</v>
      </c>
      <c r="D135" s="3">
        <v>5500</v>
      </c>
    </row>
    <row r="136" spans="1:4" x14ac:dyDescent="0.25">
      <c r="A136" t="s">
        <v>1130</v>
      </c>
      <c r="B136" t="s">
        <v>1131</v>
      </c>
      <c r="C136" t="s">
        <v>1132</v>
      </c>
      <c r="D136" s="3">
        <v>800</v>
      </c>
    </row>
    <row r="137" spans="1:4" x14ac:dyDescent="0.25">
      <c r="A137" t="s">
        <v>1133</v>
      </c>
      <c r="B137" t="s">
        <v>1134</v>
      </c>
      <c r="C137" t="s">
        <v>1135</v>
      </c>
      <c r="D137" s="3">
        <v>2500</v>
      </c>
    </row>
    <row r="138" spans="1:4" x14ac:dyDescent="0.25">
      <c r="A138" t="s">
        <v>1136</v>
      </c>
      <c r="B138" t="s">
        <v>1137</v>
      </c>
      <c r="C138" t="s">
        <v>1138</v>
      </c>
      <c r="D138" s="3">
        <v>3700</v>
      </c>
    </row>
    <row r="139" spans="1:4" x14ac:dyDescent="0.25">
      <c r="A139" t="s">
        <v>1139</v>
      </c>
      <c r="B139" t="s">
        <v>1140</v>
      </c>
      <c r="C139" t="s">
        <v>1141</v>
      </c>
      <c r="D139" s="3">
        <v>2200</v>
      </c>
    </row>
    <row r="140" spans="1:4" x14ac:dyDescent="0.25">
      <c r="A140" t="s">
        <v>1142</v>
      </c>
      <c r="B140" t="s">
        <v>1143</v>
      </c>
      <c r="C140" t="s">
        <v>1144</v>
      </c>
      <c r="D140" s="3">
        <v>5500</v>
      </c>
    </row>
    <row r="141" spans="1:4" x14ac:dyDescent="0.25">
      <c r="A141" t="s">
        <v>1145</v>
      </c>
      <c r="B141" t="s">
        <v>1146</v>
      </c>
      <c r="C141" t="s">
        <v>1147</v>
      </c>
      <c r="D141" s="3">
        <v>6500</v>
      </c>
    </row>
    <row r="142" spans="1:4" x14ac:dyDescent="0.25">
      <c r="A142" t="s">
        <v>1148</v>
      </c>
      <c r="B142" t="s">
        <v>1149</v>
      </c>
      <c r="C142" t="s">
        <v>1150</v>
      </c>
      <c r="D142" s="3">
        <v>1600</v>
      </c>
    </row>
    <row r="143" spans="1:4" x14ac:dyDescent="0.25">
      <c r="A143" t="s">
        <v>1151</v>
      </c>
      <c r="B143" t="s">
        <v>1152</v>
      </c>
      <c r="C143" t="s">
        <v>1153</v>
      </c>
      <c r="D143" s="3">
        <v>2400</v>
      </c>
    </row>
    <row r="144" spans="1:4" x14ac:dyDescent="0.25">
      <c r="A144" t="s">
        <v>1154</v>
      </c>
      <c r="B144" t="s">
        <v>1155</v>
      </c>
      <c r="C144" t="s">
        <v>1156</v>
      </c>
      <c r="D144" s="3">
        <v>2800</v>
      </c>
    </row>
    <row r="145" spans="1:4" x14ac:dyDescent="0.25">
      <c r="A145" t="s">
        <v>1157</v>
      </c>
      <c r="B145" t="s">
        <v>1158</v>
      </c>
      <c r="C145" t="s">
        <v>1159</v>
      </c>
      <c r="D145" s="3">
        <v>250</v>
      </c>
    </row>
    <row r="146" spans="1:4" x14ac:dyDescent="0.25">
      <c r="A146" t="s">
        <v>1160</v>
      </c>
      <c r="B146" t="s">
        <v>1161</v>
      </c>
      <c r="C146" t="s">
        <v>1162</v>
      </c>
      <c r="D146" s="3">
        <v>950</v>
      </c>
    </row>
    <row r="147" spans="1:4" x14ac:dyDescent="0.25">
      <c r="A147" t="s">
        <v>1163</v>
      </c>
      <c r="B147" t="s">
        <v>1164</v>
      </c>
      <c r="D147" s="3">
        <v>75</v>
      </c>
    </row>
    <row r="148" spans="1:4" x14ac:dyDescent="0.25">
      <c r="A148" t="s">
        <v>1165</v>
      </c>
      <c r="B148" t="s">
        <v>1166</v>
      </c>
      <c r="D148" s="3">
        <v>75</v>
      </c>
    </row>
    <row r="149" spans="1:4" x14ac:dyDescent="0.25">
      <c r="A149" t="s">
        <v>1167</v>
      </c>
      <c r="B149" t="s">
        <v>1168</v>
      </c>
      <c r="D149" s="3">
        <v>70</v>
      </c>
    </row>
    <row r="150" spans="1:4" x14ac:dyDescent="0.25">
      <c r="A150" t="s">
        <v>1169</v>
      </c>
      <c r="B150" t="s">
        <v>1170</v>
      </c>
      <c r="D150" s="3">
        <v>120</v>
      </c>
    </row>
    <row r="151" spans="1:4" x14ac:dyDescent="0.25">
      <c r="A151" t="s">
        <v>1171</v>
      </c>
      <c r="B151" t="s">
        <v>1172</v>
      </c>
      <c r="D151" s="3">
        <v>120</v>
      </c>
    </row>
    <row r="152" spans="1:4" x14ac:dyDescent="0.25">
      <c r="A152" t="s">
        <v>1173</v>
      </c>
      <c r="B152" t="s">
        <v>1174</v>
      </c>
      <c r="D152" s="3">
        <v>130</v>
      </c>
    </row>
    <row r="153" spans="1:4" x14ac:dyDescent="0.25">
      <c r="A153" t="s">
        <v>1175</v>
      </c>
      <c r="B153" t="s">
        <v>1176</v>
      </c>
      <c r="D153" s="3">
        <v>130</v>
      </c>
    </row>
    <row r="154" spans="1:4" x14ac:dyDescent="0.25">
      <c r="A154" t="s">
        <v>1177</v>
      </c>
      <c r="B154" t="s">
        <v>1178</v>
      </c>
      <c r="D154" s="3">
        <v>70</v>
      </c>
    </row>
    <row r="155" spans="1:4" x14ac:dyDescent="0.25">
      <c r="A155" t="s">
        <v>1179</v>
      </c>
      <c r="B155" t="s">
        <v>1180</v>
      </c>
      <c r="D155" s="3">
        <v>70</v>
      </c>
    </row>
    <row r="156" spans="1:4" x14ac:dyDescent="0.25">
      <c r="A156" t="s">
        <v>1181</v>
      </c>
      <c r="B156" t="s">
        <v>1182</v>
      </c>
      <c r="D156" s="3">
        <v>60</v>
      </c>
    </row>
    <row r="157" spans="1:4" x14ac:dyDescent="0.25">
      <c r="A157" t="s">
        <v>1183</v>
      </c>
      <c r="B157" t="s">
        <v>1184</v>
      </c>
      <c r="D157" s="3">
        <v>60</v>
      </c>
    </row>
    <row r="158" spans="1:4" x14ac:dyDescent="0.25">
      <c r="A158" t="s">
        <v>1185</v>
      </c>
      <c r="B158" t="s">
        <v>1186</v>
      </c>
      <c r="D158" s="3">
        <v>130</v>
      </c>
    </row>
    <row r="159" spans="1:4" x14ac:dyDescent="0.25">
      <c r="A159" t="s">
        <v>1187</v>
      </c>
      <c r="B159" t="s">
        <v>1188</v>
      </c>
      <c r="D159" s="3">
        <v>130</v>
      </c>
    </row>
    <row r="160" spans="1:4" x14ac:dyDescent="0.25">
      <c r="A160" t="s">
        <v>1189</v>
      </c>
      <c r="B160" t="s">
        <v>1190</v>
      </c>
      <c r="D160" s="3">
        <v>50</v>
      </c>
    </row>
    <row r="161" spans="1:4" x14ac:dyDescent="0.25">
      <c r="A161" t="s">
        <v>1191</v>
      </c>
      <c r="B161" t="s">
        <v>1192</v>
      </c>
      <c r="D161" s="3">
        <v>510</v>
      </c>
    </row>
    <row r="162" spans="1:4" x14ac:dyDescent="0.25">
      <c r="A162" t="s">
        <v>1193</v>
      </c>
      <c r="B162" t="s">
        <v>1194</v>
      </c>
      <c r="D162" s="3">
        <v>510</v>
      </c>
    </row>
    <row r="163" spans="1:4" x14ac:dyDescent="0.25">
      <c r="A163" t="s">
        <v>1195</v>
      </c>
      <c r="B163" t="s">
        <v>1196</v>
      </c>
      <c r="D163" s="3">
        <v>353</v>
      </c>
    </row>
    <row r="164" spans="1:4" x14ac:dyDescent="0.25">
      <c r="A164" t="s">
        <v>1197</v>
      </c>
      <c r="B164" t="s">
        <v>1198</v>
      </c>
      <c r="D164" s="3">
        <v>353</v>
      </c>
    </row>
    <row r="165" spans="1:4" x14ac:dyDescent="0.25">
      <c r="A165" t="s">
        <v>1199</v>
      </c>
      <c r="B165" t="s">
        <v>1200</v>
      </c>
      <c r="D165" s="3">
        <v>315</v>
      </c>
    </row>
    <row r="166" spans="1:4" x14ac:dyDescent="0.25">
      <c r="A166" t="s">
        <v>1201</v>
      </c>
      <c r="B166" t="s">
        <v>1202</v>
      </c>
      <c r="D166" s="3">
        <v>500</v>
      </c>
    </row>
    <row r="167" spans="1:4" x14ac:dyDescent="0.25">
      <c r="A167" t="s">
        <v>1203</v>
      </c>
      <c r="B167" t="s">
        <v>1204</v>
      </c>
      <c r="D167" s="3">
        <v>79</v>
      </c>
    </row>
    <row r="168" spans="1:4" x14ac:dyDescent="0.25">
      <c r="A168" t="s">
        <v>1205</v>
      </c>
      <c r="B168" t="s">
        <v>1206</v>
      </c>
      <c r="D168" s="3">
        <v>168</v>
      </c>
    </row>
    <row r="169" spans="1:4" x14ac:dyDescent="0.25">
      <c r="A169" t="s">
        <v>1207</v>
      </c>
      <c r="B169" t="s">
        <v>1208</v>
      </c>
      <c r="D169" s="3">
        <v>116</v>
      </c>
    </row>
    <row r="170" spans="1:4" x14ac:dyDescent="0.25">
      <c r="A170" t="s">
        <v>1209</v>
      </c>
      <c r="B170" t="s">
        <v>1210</v>
      </c>
      <c r="D170" s="3">
        <v>165</v>
      </c>
    </row>
    <row r="171" spans="1:4" x14ac:dyDescent="0.25">
      <c r="A171" t="s">
        <v>1211</v>
      </c>
      <c r="B171" t="s">
        <v>1212</v>
      </c>
      <c r="D171" s="3">
        <v>78</v>
      </c>
    </row>
    <row r="172" spans="1:4" x14ac:dyDescent="0.25">
      <c r="A172" t="s">
        <v>1213</v>
      </c>
      <c r="B172" t="s">
        <v>1214</v>
      </c>
      <c r="D172" s="3">
        <v>68</v>
      </c>
    </row>
    <row r="173" spans="1:4" x14ac:dyDescent="0.25">
      <c r="A173" t="s">
        <v>1215</v>
      </c>
      <c r="B173" t="s">
        <v>1216</v>
      </c>
      <c r="D173" s="3">
        <v>195</v>
      </c>
    </row>
    <row r="174" spans="1:4" x14ac:dyDescent="0.25">
      <c r="A174" t="s">
        <v>1217</v>
      </c>
      <c r="B174" t="s">
        <v>1218</v>
      </c>
      <c r="D174" s="3">
        <v>177</v>
      </c>
    </row>
    <row r="175" spans="1:4" x14ac:dyDescent="0.25">
      <c r="A175" t="s">
        <v>1219</v>
      </c>
      <c r="B175" t="s">
        <v>1220</v>
      </c>
      <c r="D175" s="3">
        <v>135</v>
      </c>
    </row>
    <row r="176" spans="1:4" x14ac:dyDescent="0.25">
      <c r="A176" t="s">
        <v>1221</v>
      </c>
      <c r="B176" t="s">
        <v>1222</v>
      </c>
      <c r="D176" s="3">
        <v>135</v>
      </c>
    </row>
    <row r="177" spans="1:4" x14ac:dyDescent="0.25">
      <c r="A177" t="s">
        <v>1223</v>
      </c>
      <c r="B177" t="s">
        <v>1224</v>
      </c>
      <c r="D177" s="3">
        <v>4499</v>
      </c>
    </row>
    <row r="178" spans="1:4" x14ac:dyDescent="0.25">
      <c r="A178" t="s">
        <v>1225</v>
      </c>
      <c r="B178" t="s">
        <v>1226</v>
      </c>
      <c r="D178" s="3">
        <v>3699</v>
      </c>
    </row>
    <row r="179" spans="1:4" x14ac:dyDescent="0.25">
      <c r="A179" t="s">
        <v>1227</v>
      </c>
      <c r="B179" t="s">
        <v>1228</v>
      </c>
      <c r="D179" s="3">
        <v>4899</v>
      </c>
    </row>
    <row r="180" spans="1:4" x14ac:dyDescent="0.25">
      <c r="A180" t="s">
        <v>1229</v>
      </c>
      <c r="B180" t="s">
        <v>1230</v>
      </c>
      <c r="D180" s="3">
        <v>1699</v>
      </c>
    </row>
    <row r="181" spans="1:4" x14ac:dyDescent="0.25">
      <c r="A181" t="s">
        <v>1231</v>
      </c>
      <c r="B181" t="s">
        <v>1232</v>
      </c>
      <c r="D181" s="3">
        <v>2890</v>
      </c>
    </row>
    <row r="182" spans="1:4" x14ac:dyDescent="0.25">
      <c r="A182" t="s">
        <v>1233</v>
      </c>
      <c r="B182" t="s">
        <v>1234</v>
      </c>
      <c r="D182" s="3">
        <v>158</v>
      </c>
    </row>
    <row r="183" spans="1:4" x14ac:dyDescent="0.25">
      <c r="A183" t="s">
        <v>1235</v>
      </c>
      <c r="B183" t="s">
        <v>1236</v>
      </c>
      <c r="D183" s="3">
        <v>103</v>
      </c>
    </row>
    <row r="184" spans="1:4" x14ac:dyDescent="0.25">
      <c r="A184" t="s">
        <v>1237</v>
      </c>
      <c r="B184" t="s">
        <v>1238</v>
      </c>
      <c r="D184" s="3">
        <v>138</v>
      </c>
    </row>
    <row r="185" spans="1:4" x14ac:dyDescent="0.25">
      <c r="A185" t="s">
        <v>1239</v>
      </c>
      <c r="B185" t="s">
        <v>1240</v>
      </c>
      <c r="D185" s="3">
        <v>392</v>
      </c>
    </row>
    <row r="186" spans="1:4" x14ac:dyDescent="0.25">
      <c r="A186" t="s">
        <v>1241</v>
      </c>
      <c r="B186" t="s">
        <v>1242</v>
      </c>
      <c r="D186" s="3">
        <v>97</v>
      </c>
    </row>
    <row r="187" spans="1:4" x14ac:dyDescent="0.25">
      <c r="A187" t="s">
        <v>1243</v>
      </c>
      <c r="B187" t="s">
        <v>1244</v>
      </c>
      <c r="D187" s="3">
        <v>119</v>
      </c>
    </row>
    <row r="188" spans="1:4" x14ac:dyDescent="0.25">
      <c r="A188" t="s">
        <v>1245</v>
      </c>
      <c r="B188" t="s">
        <v>1246</v>
      </c>
      <c r="D188" s="3">
        <v>119</v>
      </c>
    </row>
    <row r="189" spans="1:4" x14ac:dyDescent="0.25">
      <c r="A189" t="s">
        <v>1247</v>
      </c>
      <c r="B189" t="s">
        <v>1248</v>
      </c>
      <c r="D189" s="3">
        <v>93</v>
      </c>
    </row>
    <row r="190" spans="1:4" x14ac:dyDescent="0.25">
      <c r="A190" t="s">
        <v>1249</v>
      </c>
      <c r="B190" t="s">
        <v>1250</v>
      </c>
      <c r="D190" s="3">
        <v>97</v>
      </c>
    </row>
    <row r="191" spans="1:4" x14ac:dyDescent="0.25">
      <c r="A191" t="s">
        <v>1251</v>
      </c>
      <c r="B191" t="s">
        <v>1252</v>
      </c>
      <c r="D191" s="3">
        <v>120</v>
      </c>
    </row>
    <row r="192" spans="1:4" x14ac:dyDescent="0.25">
      <c r="A192" t="s">
        <v>1253</v>
      </c>
      <c r="B192" t="s">
        <v>1254</v>
      </c>
      <c r="D192" s="3">
        <v>96</v>
      </c>
    </row>
    <row r="193" spans="1:4" x14ac:dyDescent="0.25">
      <c r="A193" t="s">
        <v>1255</v>
      </c>
      <c r="B193" t="s">
        <v>1256</v>
      </c>
      <c r="D193" s="3">
        <v>1600</v>
      </c>
    </row>
    <row r="194" spans="1:4" x14ac:dyDescent="0.25">
      <c r="A194" t="s">
        <v>1257</v>
      </c>
      <c r="B194" t="s">
        <v>1258</v>
      </c>
      <c r="D194" s="3">
        <v>1950</v>
      </c>
    </row>
    <row r="195" spans="1:4" x14ac:dyDescent="0.25">
      <c r="A195" t="s">
        <v>1259</v>
      </c>
      <c r="B195" t="s">
        <v>1260</v>
      </c>
      <c r="D195" s="3">
        <v>2600</v>
      </c>
    </row>
    <row r="196" spans="1:4" x14ac:dyDescent="0.25">
      <c r="A196" t="s">
        <v>1261</v>
      </c>
      <c r="B196" t="s">
        <v>1262</v>
      </c>
      <c r="D196" s="3">
        <v>2775</v>
      </c>
    </row>
    <row r="197" spans="1:4" x14ac:dyDescent="0.25">
      <c r="A197" t="s">
        <v>1263</v>
      </c>
      <c r="B197" t="s">
        <v>1264</v>
      </c>
      <c r="C197" t="s">
        <v>1265</v>
      </c>
      <c r="D197" s="3">
        <v>-113</v>
      </c>
    </row>
    <row r="198" spans="1:4" x14ac:dyDescent="0.25">
      <c r="A198" t="s">
        <v>1266</v>
      </c>
      <c r="B198" t="s">
        <v>1267</v>
      </c>
      <c r="C198" t="s">
        <v>1265</v>
      </c>
      <c r="D198" s="3">
        <v>-136</v>
      </c>
    </row>
    <row r="199" spans="1:4" x14ac:dyDescent="0.25">
      <c r="A199" t="s">
        <v>1268</v>
      </c>
      <c r="B199" t="s">
        <v>1269</v>
      </c>
      <c r="C199" t="s">
        <v>1265</v>
      </c>
      <c r="D199" s="3">
        <v>-224</v>
      </c>
    </row>
    <row r="200" spans="1:4" x14ac:dyDescent="0.25">
      <c r="A200" t="s">
        <v>1270</v>
      </c>
      <c r="B200" t="s">
        <v>1271</v>
      </c>
      <c r="C200" t="s">
        <v>1265</v>
      </c>
      <c r="D200" s="3">
        <v>-219</v>
      </c>
    </row>
    <row r="201" spans="1:4" x14ac:dyDescent="0.25">
      <c r="A201" t="s">
        <v>1272</v>
      </c>
      <c r="B201" t="s">
        <v>1273</v>
      </c>
      <c r="C201" t="s">
        <v>1265</v>
      </c>
      <c r="D201" s="3">
        <v>-236</v>
      </c>
    </row>
    <row r="202" spans="1:4" x14ac:dyDescent="0.25">
      <c r="A202" t="s">
        <v>1274</v>
      </c>
      <c r="B202" t="s">
        <v>867</v>
      </c>
      <c r="C202" t="s">
        <v>1265</v>
      </c>
      <c r="D202" s="3">
        <v>-172</v>
      </c>
    </row>
    <row r="203" spans="1:4" x14ac:dyDescent="0.25">
      <c r="A203" t="s">
        <v>1275</v>
      </c>
      <c r="B203" t="s">
        <v>1276</v>
      </c>
      <c r="C203" t="s">
        <v>1265</v>
      </c>
      <c r="D203" s="3">
        <v>-278</v>
      </c>
    </row>
    <row r="204" spans="1:4" x14ac:dyDescent="0.25">
      <c r="A204" t="s">
        <v>1277</v>
      </c>
      <c r="B204" t="s">
        <v>1278</v>
      </c>
      <c r="C204" t="s">
        <v>1265</v>
      </c>
      <c r="D204" s="3">
        <v>-328</v>
      </c>
    </row>
    <row r="205" spans="1:4" x14ac:dyDescent="0.25">
      <c r="A205" t="s">
        <v>1279</v>
      </c>
      <c r="B205" t="s">
        <v>1280</v>
      </c>
      <c r="C205" t="s">
        <v>1265</v>
      </c>
      <c r="D205" s="3">
        <v>-92</v>
      </c>
    </row>
    <row r="206" spans="1:4" x14ac:dyDescent="0.25">
      <c r="A206" t="s">
        <v>1281</v>
      </c>
      <c r="B206" t="s">
        <v>1282</v>
      </c>
      <c r="C206" t="s">
        <v>1265</v>
      </c>
      <c r="D206" s="3">
        <v>-111</v>
      </c>
    </row>
    <row r="207" spans="1:4" x14ac:dyDescent="0.25">
      <c r="A207" t="s">
        <v>1283</v>
      </c>
      <c r="B207" t="s">
        <v>1284</v>
      </c>
      <c r="C207" t="s">
        <v>1285</v>
      </c>
      <c r="D207" s="3" t="s">
        <v>800</v>
      </c>
    </row>
    <row r="208" spans="1:4" x14ac:dyDescent="0.25">
      <c r="A208" t="s">
        <v>1286</v>
      </c>
      <c r="B208" t="s">
        <v>1287</v>
      </c>
      <c r="C208" t="s">
        <v>1285</v>
      </c>
      <c r="D208" s="3" t="s">
        <v>800</v>
      </c>
    </row>
    <row r="209" spans="1:4" x14ac:dyDescent="0.25">
      <c r="A209" t="s">
        <v>1288</v>
      </c>
      <c r="B209" t="s">
        <v>1289</v>
      </c>
      <c r="C209" t="s">
        <v>1285</v>
      </c>
      <c r="D209" s="3" t="s">
        <v>800</v>
      </c>
    </row>
    <row r="210" spans="1:4" x14ac:dyDescent="0.25">
      <c r="A210" t="s">
        <v>1290</v>
      </c>
      <c r="B210" t="s">
        <v>1291</v>
      </c>
      <c r="C210" t="s">
        <v>1285</v>
      </c>
      <c r="D210" s="3" t="s">
        <v>800</v>
      </c>
    </row>
    <row r="211" spans="1:4" x14ac:dyDescent="0.25">
      <c r="A211" t="s">
        <v>1292</v>
      </c>
      <c r="B211" t="s">
        <v>1293</v>
      </c>
      <c r="C211" t="s">
        <v>1285</v>
      </c>
      <c r="D211" s="3" t="s">
        <v>800</v>
      </c>
    </row>
    <row r="212" spans="1:4" x14ac:dyDescent="0.25">
      <c r="A212" t="s">
        <v>1294</v>
      </c>
      <c r="B212" t="s">
        <v>1295</v>
      </c>
      <c r="C212" t="s">
        <v>1285</v>
      </c>
      <c r="D212" s="3" t="s">
        <v>800</v>
      </c>
    </row>
    <row r="213" spans="1:4" x14ac:dyDescent="0.25">
      <c r="A213" t="s">
        <v>1296</v>
      </c>
      <c r="B213" t="s">
        <v>1297</v>
      </c>
      <c r="C213" t="s">
        <v>1285</v>
      </c>
      <c r="D213" s="3" t="s">
        <v>800</v>
      </c>
    </row>
    <row r="214" spans="1:4" x14ac:dyDescent="0.25">
      <c r="A214" t="s">
        <v>1298</v>
      </c>
      <c r="B214" t="s">
        <v>1299</v>
      </c>
      <c r="C214" t="s">
        <v>1285</v>
      </c>
      <c r="D214" s="3" t="s">
        <v>800</v>
      </c>
    </row>
    <row r="215" spans="1:4" x14ac:dyDescent="0.25">
      <c r="A215" t="s">
        <v>1300</v>
      </c>
      <c r="B215" t="s">
        <v>1301</v>
      </c>
      <c r="C215" t="s">
        <v>1285</v>
      </c>
      <c r="D215" s="3" t="s">
        <v>800</v>
      </c>
    </row>
    <row r="216" spans="1:4" x14ac:dyDescent="0.25">
      <c r="A216" t="s">
        <v>1302</v>
      </c>
      <c r="B216" t="s">
        <v>1303</v>
      </c>
      <c r="C216" t="s">
        <v>1285</v>
      </c>
      <c r="D216" s="3" t="s">
        <v>800</v>
      </c>
    </row>
    <row r="217" spans="1:4" x14ac:dyDescent="0.25">
      <c r="A217" t="s">
        <v>1304</v>
      </c>
      <c r="B217" t="s">
        <v>1305</v>
      </c>
      <c r="C217" t="s">
        <v>1285</v>
      </c>
      <c r="D217" s="3" t="s">
        <v>800</v>
      </c>
    </row>
    <row r="218" spans="1:4" x14ac:dyDescent="0.25">
      <c r="A218" t="s">
        <v>1306</v>
      </c>
      <c r="B218" t="s">
        <v>1307</v>
      </c>
      <c r="C218" t="s">
        <v>1285</v>
      </c>
      <c r="D218" s="3" t="s">
        <v>800</v>
      </c>
    </row>
    <row r="219" spans="1:4" x14ac:dyDescent="0.25">
      <c r="A219" t="s">
        <v>1308</v>
      </c>
      <c r="B219" t="s">
        <v>1309</v>
      </c>
      <c r="C219" t="s">
        <v>1285</v>
      </c>
      <c r="D219" s="3" t="s">
        <v>800</v>
      </c>
    </row>
    <row r="220" spans="1:4" x14ac:dyDescent="0.25">
      <c r="A220" t="s">
        <v>1310</v>
      </c>
      <c r="B220" t="s">
        <v>1311</v>
      </c>
      <c r="C220" t="s">
        <v>1285</v>
      </c>
      <c r="D220" s="3" t="s">
        <v>800</v>
      </c>
    </row>
    <row r="221" spans="1:4" x14ac:dyDescent="0.25">
      <c r="A221" t="s">
        <v>1312</v>
      </c>
      <c r="B221" t="s">
        <v>1313</v>
      </c>
      <c r="C221" t="s">
        <v>1285</v>
      </c>
      <c r="D221" s="3" t="s">
        <v>800</v>
      </c>
    </row>
    <row r="222" spans="1:4" x14ac:dyDescent="0.25">
      <c r="A222" t="s">
        <v>1314</v>
      </c>
      <c r="B222" t="s">
        <v>1315</v>
      </c>
      <c r="C222" t="s">
        <v>1285</v>
      </c>
      <c r="D222" s="3" t="s">
        <v>800</v>
      </c>
    </row>
    <row r="223" spans="1:4" x14ac:dyDescent="0.25">
      <c r="A223" t="s">
        <v>1316</v>
      </c>
      <c r="B223" t="s">
        <v>1317</v>
      </c>
      <c r="C223" t="s">
        <v>1318</v>
      </c>
      <c r="D223" s="3">
        <v>-397</v>
      </c>
    </row>
    <row r="224" spans="1:4" x14ac:dyDescent="0.25">
      <c r="A224" t="s">
        <v>1319</v>
      </c>
      <c r="B224" t="s">
        <v>1320</v>
      </c>
      <c r="C224" t="s">
        <v>1318</v>
      </c>
      <c r="D224" s="3">
        <v>-678</v>
      </c>
    </row>
    <row r="225" spans="1:4" x14ac:dyDescent="0.25">
      <c r="A225" t="s">
        <v>1321</v>
      </c>
      <c r="B225" t="s">
        <v>1322</v>
      </c>
      <c r="C225" t="s">
        <v>1318</v>
      </c>
      <c r="D225" s="3">
        <v>-401</v>
      </c>
    </row>
    <row r="226" spans="1:4" x14ac:dyDescent="0.25">
      <c r="A226" t="s">
        <v>1323</v>
      </c>
      <c r="B226" t="s">
        <v>1324</v>
      </c>
      <c r="C226" t="s">
        <v>1318</v>
      </c>
      <c r="D226" s="3">
        <v>-755</v>
      </c>
    </row>
    <row r="227" spans="1:4" x14ac:dyDescent="0.25">
      <c r="A227" t="s">
        <v>1325</v>
      </c>
      <c r="B227" t="s">
        <v>1326</v>
      </c>
      <c r="C227" t="s">
        <v>1318</v>
      </c>
      <c r="D227" s="3">
        <v>-463</v>
      </c>
    </row>
    <row r="228" spans="1:4" x14ac:dyDescent="0.25">
      <c r="A228" t="s">
        <v>1327</v>
      </c>
      <c r="B228" t="s">
        <v>1328</v>
      </c>
      <c r="C228" t="s">
        <v>1318</v>
      </c>
      <c r="D228" s="3">
        <v>-870</v>
      </c>
    </row>
    <row r="229" spans="1:4" x14ac:dyDescent="0.25">
      <c r="A229" t="s">
        <v>1329</v>
      </c>
      <c r="B229" t="s">
        <v>1330</v>
      </c>
      <c r="C229" t="s">
        <v>1318</v>
      </c>
      <c r="D229" s="3">
        <v>-466</v>
      </c>
    </row>
    <row r="230" spans="1:4" x14ac:dyDescent="0.25">
      <c r="A230" t="s">
        <v>1331</v>
      </c>
      <c r="B230" t="s">
        <v>1332</v>
      </c>
      <c r="C230" t="s">
        <v>1285</v>
      </c>
      <c r="D230" s="3" t="s">
        <v>800</v>
      </c>
    </row>
    <row r="231" spans="1:4" x14ac:dyDescent="0.25">
      <c r="A231" t="s">
        <v>1333</v>
      </c>
      <c r="B231" t="s">
        <v>1334</v>
      </c>
      <c r="C231" t="s">
        <v>1285</v>
      </c>
      <c r="D231" s="3" t="s">
        <v>800</v>
      </c>
    </row>
    <row r="232" spans="1:4" x14ac:dyDescent="0.25">
      <c r="A232" t="s">
        <v>1335</v>
      </c>
      <c r="B232" t="s">
        <v>1336</v>
      </c>
      <c r="C232" t="s">
        <v>1337</v>
      </c>
      <c r="D232" s="3">
        <v>-1008</v>
      </c>
    </row>
    <row r="233" spans="1:4" x14ac:dyDescent="0.25">
      <c r="A233" t="s">
        <v>1338</v>
      </c>
      <c r="B233" t="s">
        <v>921</v>
      </c>
      <c r="C233" t="s">
        <v>1337</v>
      </c>
      <c r="D233" s="3">
        <v>-1065</v>
      </c>
    </row>
    <row r="234" spans="1:4" x14ac:dyDescent="0.25">
      <c r="A234" t="s">
        <v>1339</v>
      </c>
      <c r="B234" t="s">
        <v>1340</v>
      </c>
      <c r="C234" t="s">
        <v>1337</v>
      </c>
      <c r="D234" s="3">
        <v>-878</v>
      </c>
    </row>
    <row r="235" spans="1:4" x14ac:dyDescent="0.25">
      <c r="A235" t="s">
        <v>1341</v>
      </c>
      <c r="B235" t="s">
        <v>1342</v>
      </c>
      <c r="C235" t="s">
        <v>1337</v>
      </c>
      <c r="D235" s="3">
        <v>-1207</v>
      </c>
    </row>
    <row r="236" spans="1:4" x14ac:dyDescent="0.25">
      <c r="A236" t="s">
        <v>1343</v>
      </c>
      <c r="B236" t="s">
        <v>1344</v>
      </c>
      <c r="C236" t="s">
        <v>1337</v>
      </c>
      <c r="D236" s="3">
        <v>-742</v>
      </c>
    </row>
    <row r="237" spans="1:4" x14ac:dyDescent="0.25">
      <c r="A237" t="s">
        <v>1345</v>
      </c>
      <c r="B237" t="s">
        <v>1346</v>
      </c>
      <c r="C237" t="s">
        <v>1337</v>
      </c>
      <c r="D237" s="3">
        <v>-800</v>
      </c>
    </row>
    <row r="238" spans="1:4" x14ac:dyDescent="0.25">
      <c r="A238" t="s">
        <v>1347</v>
      </c>
      <c r="B238" t="s">
        <v>1348</v>
      </c>
      <c r="C238" t="s">
        <v>1349</v>
      </c>
      <c r="D238" s="3">
        <v>-693</v>
      </c>
    </row>
    <row r="239" spans="1:4" x14ac:dyDescent="0.25">
      <c r="A239" t="s">
        <v>1350</v>
      </c>
      <c r="B239" t="s">
        <v>1351</v>
      </c>
      <c r="C239" t="s">
        <v>1349</v>
      </c>
      <c r="D239" s="3">
        <v>-745</v>
      </c>
    </row>
    <row r="240" spans="1:4" x14ac:dyDescent="0.25">
      <c r="A240" t="s">
        <v>1352</v>
      </c>
      <c r="B240" t="s">
        <v>1353</v>
      </c>
      <c r="C240" t="s">
        <v>1337</v>
      </c>
      <c r="D240" s="3">
        <v>-1066</v>
      </c>
    </row>
    <row r="241" spans="1:4" x14ac:dyDescent="0.25">
      <c r="A241" t="s">
        <v>1354</v>
      </c>
      <c r="B241" t="s">
        <v>1355</v>
      </c>
      <c r="C241" t="s">
        <v>1337</v>
      </c>
      <c r="D241" s="3">
        <v>-1124</v>
      </c>
    </row>
    <row r="242" spans="1:4" x14ac:dyDescent="0.25">
      <c r="A242" t="s">
        <v>1356</v>
      </c>
      <c r="B242" t="s">
        <v>1357</v>
      </c>
      <c r="C242" t="s">
        <v>1349</v>
      </c>
      <c r="D242" s="3">
        <v>-1014</v>
      </c>
    </row>
    <row r="243" spans="1:4" x14ac:dyDescent="0.25">
      <c r="A243" t="s">
        <v>1358</v>
      </c>
      <c r="B243" t="s">
        <v>1359</v>
      </c>
      <c r="C243" t="s">
        <v>1349</v>
      </c>
      <c r="D243" s="3">
        <v>-1066</v>
      </c>
    </row>
    <row r="244" spans="1:4" x14ac:dyDescent="0.25">
      <c r="A244" t="s">
        <v>1360</v>
      </c>
      <c r="B244" t="s">
        <v>1361</v>
      </c>
      <c r="C244" t="s">
        <v>1337</v>
      </c>
      <c r="D244" s="3">
        <v>-1186</v>
      </c>
    </row>
    <row r="245" spans="1:4" x14ac:dyDescent="0.25">
      <c r="A245" t="s">
        <v>1362</v>
      </c>
      <c r="B245" t="s">
        <v>1363</v>
      </c>
      <c r="C245" t="s">
        <v>1349</v>
      </c>
      <c r="D245" s="3">
        <v>-1014</v>
      </c>
    </row>
    <row r="246" spans="1:4" x14ac:dyDescent="0.25">
      <c r="A246" t="s">
        <v>1364</v>
      </c>
      <c r="B246" t="s">
        <v>1365</v>
      </c>
      <c r="C246" t="s">
        <v>1366</v>
      </c>
      <c r="D246" s="3" t="s">
        <v>800</v>
      </c>
    </row>
    <row r="247" spans="1:4" x14ac:dyDescent="0.25">
      <c r="A247" t="s">
        <v>1367</v>
      </c>
      <c r="B247" t="s">
        <v>1368</v>
      </c>
      <c r="C247" t="s">
        <v>1366</v>
      </c>
      <c r="D247" s="3" t="s">
        <v>800</v>
      </c>
    </row>
    <row r="248" spans="1:4" x14ac:dyDescent="0.25">
      <c r="A248" t="s">
        <v>1369</v>
      </c>
      <c r="B248" t="s">
        <v>1336</v>
      </c>
      <c r="C248" t="s">
        <v>1370</v>
      </c>
      <c r="D248" s="3">
        <v>-927</v>
      </c>
    </row>
    <row r="249" spans="1:4" x14ac:dyDescent="0.25">
      <c r="A249" t="s">
        <v>1371</v>
      </c>
      <c r="B249" t="s">
        <v>921</v>
      </c>
      <c r="C249" t="s">
        <v>1370</v>
      </c>
      <c r="D249" s="3">
        <v>-984</v>
      </c>
    </row>
    <row r="250" spans="1:4" x14ac:dyDescent="0.25">
      <c r="A250" t="s">
        <v>1372</v>
      </c>
      <c r="B250" t="s">
        <v>1353</v>
      </c>
      <c r="C250" t="s">
        <v>1370</v>
      </c>
      <c r="D250" s="3">
        <v>-986</v>
      </c>
    </row>
    <row r="251" spans="1:4" x14ac:dyDescent="0.25">
      <c r="A251" t="s">
        <v>1373</v>
      </c>
      <c r="B251" t="s">
        <v>1355</v>
      </c>
      <c r="C251" t="s">
        <v>1370</v>
      </c>
      <c r="D251" s="3">
        <v>-1044</v>
      </c>
    </row>
    <row r="252" spans="1:4" x14ac:dyDescent="0.25">
      <c r="A252" t="s">
        <v>1374</v>
      </c>
      <c r="B252" t="s">
        <v>1357</v>
      </c>
      <c r="C252" t="s">
        <v>1375</v>
      </c>
      <c r="D252" s="3">
        <v>-942</v>
      </c>
    </row>
    <row r="253" spans="1:4" x14ac:dyDescent="0.25">
      <c r="A253" t="s">
        <v>1376</v>
      </c>
      <c r="B253" t="s">
        <v>1359</v>
      </c>
      <c r="C253" t="s">
        <v>1375</v>
      </c>
      <c r="D253" s="3">
        <v>-994</v>
      </c>
    </row>
    <row r="254" spans="1:4" x14ac:dyDescent="0.25">
      <c r="A254" t="s">
        <v>1377</v>
      </c>
      <c r="B254" t="s">
        <v>1363</v>
      </c>
      <c r="C254" t="s">
        <v>1375</v>
      </c>
      <c r="D254" s="3">
        <v>-942</v>
      </c>
    </row>
    <row r="255" spans="1:4" x14ac:dyDescent="0.25">
      <c r="A255" t="s">
        <v>1378</v>
      </c>
      <c r="B255" t="s">
        <v>1379</v>
      </c>
      <c r="C255" t="s">
        <v>1380</v>
      </c>
      <c r="D255" s="3" t="s">
        <v>800</v>
      </c>
    </row>
    <row r="256" spans="1:4" x14ac:dyDescent="0.25">
      <c r="A256" t="s">
        <v>1381</v>
      </c>
      <c r="B256" t="s">
        <v>1382</v>
      </c>
      <c r="C256" t="s">
        <v>1375</v>
      </c>
      <c r="D256" s="3">
        <v>-597</v>
      </c>
    </row>
    <row r="257" spans="1:4" x14ac:dyDescent="0.25">
      <c r="A257" t="s">
        <v>1383</v>
      </c>
      <c r="B257" t="s">
        <v>1384</v>
      </c>
      <c r="C257" t="s">
        <v>1375</v>
      </c>
      <c r="D257" s="3">
        <v>-662</v>
      </c>
    </row>
    <row r="258" spans="1:4" x14ac:dyDescent="0.25">
      <c r="A258" t="s">
        <v>1385</v>
      </c>
      <c r="B258" t="s">
        <v>1386</v>
      </c>
      <c r="C258" t="s">
        <v>1375</v>
      </c>
      <c r="D258" s="3">
        <v>-753</v>
      </c>
    </row>
    <row r="259" spans="1:4" x14ac:dyDescent="0.25">
      <c r="A259" t="s">
        <v>1387</v>
      </c>
      <c r="B259" t="s">
        <v>1388</v>
      </c>
      <c r="C259" t="s">
        <v>1389</v>
      </c>
      <c r="D259" s="3">
        <v>-537</v>
      </c>
    </row>
    <row r="260" spans="1:4" x14ac:dyDescent="0.25">
      <c r="A260" t="s">
        <v>1390</v>
      </c>
      <c r="B260" t="s">
        <v>1391</v>
      </c>
      <c r="C260" t="s">
        <v>1389</v>
      </c>
      <c r="D260" s="3">
        <v>-615</v>
      </c>
    </row>
    <row r="261" spans="1:4" x14ac:dyDescent="0.25">
      <c r="A261" t="s">
        <v>1392</v>
      </c>
      <c r="B261" t="s">
        <v>1393</v>
      </c>
      <c r="C261" t="s">
        <v>1394</v>
      </c>
      <c r="D261" s="3">
        <v>-598</v>
      </c>
    </row>
    <row r="262" spans="1:4" x14ac:dyDescent="0.25">
      <c r="A262" t="s">
        <v>1395</v>
      </c>
      <c r="B262" t="s">
        <v>939</v>
      </c>
      <c r="C262" t="s">
        <v>1394</v>
      </c>
      <c r="D262" s="3">
        <v>-598</v>
      </c>
    </row>
    <row r="263" spans="1:4" x14ac:dyDescent="0.25">
      <c r="A263" t="s">
        <v>1396</v>
      </c>
      <c r="B263" t="s">
        <v>1397</v>
      </c>
      <c r="C263" t="s">
        <v>1389</v>
      </c>
      <c r="D263" s="3">
        <v>-509</v>
      </c>
    </row>
    <row r="264" spans="1:4" x14ac:dyDescent="0.25">
      <c r="A264" t="s">
        <v>1398</v>
      </c>
      <c r="B264" t="s">
        <v>1399</v>
      </c>
      <c r="C264" t="s">
        <v>1389</v>
      </c>
      <c r="D264" s="3">
        <v>-322</v>
      </c>
    </row>
    <row r="265" spans="1:4" x14ac:dyDescent="0.25">
      <c r="A265" t="s">
        <v>1400</v>
      </c>
      <c r="B265" t="s">
        <v>1401</v>
      </c>
      <c r="C265" t="s">
        <v>1402</v>
      </c>
      <c r="D265" s="3" t="s">
        <v>800</v>
      </c>
    </row>
    <row r="266" spans="1:4" x14ac:dyDescent="0.25">
      <c r="A266" t="s">
        <v>1403</v>
      </c>
      <c r="B266" t="s">
        <v>1404</v>
      </c>
      <c r="C266" t="s">
        <v>1402</v>
      </c>
      <c r="D266" s="3" t="s">
        <v>800</v>
      </c>
    </row>
    <row r="267" spans="1:4" x14ac:dyDescent="0.25">
      <c r="A267" t="s">
        <v>1405</v>
      </c>
      <c r="B267" t="s">
        <v>1406</v>
      </c>
      <c r="C267" t="s">
        <v>1407</v>
      </c>
      <c r="D267" s="3">
        <v>-1146</v>
      </c>
    </row>
    <row r="268" spans="1:4" x14ac:dyDescent="0.25">
      <c r="A268" t="s">
        <v>1408</v>
      </c>
      <c r="B268" t="s">
        <v>1409</v>
      </c>
      <c r="C268" t="s">
        <v>1407</v>
      </c>
      <c r="D268" s="3">
        <v>-310</v>
      </c>
    </row>
    <row r="269" spans="1:4" x14ac:dyDescent="0.25">
      <c r="A269" t="s">
        <v>1410</v>
      </c>
      <c r="B269" t="s">
        <v>1411</v>
      </c>
      <c r="C269" t="s">
        <v>1412</v>
      </c>
      <c r="D269" s="3" t="s">
        <v>800</v>
      </c>
    </row>
    <row r="270" spans="1:4" x14ac:dyDescent="0.25">
      <c r="A270" t="s">
        <v>1413</v>
      </c>
      <c r="B270" t="s">
        <v>1414</v>
      </c>
      <c r="C270" t="s">
        <v>1412</v>
      </c>
      <c r="D270" s="3" t="s">
        <v>800</v>
      </c>
    </row>
    <row r="271" spans="1:4" x14ac:dyDescent="0.25">
      <c r="A271" t="s">
        <v>1415</v>
      </c>
      <c r="B271" t="s">
        <v>1416</v>
      </c>
      <c r="C271" t="s">
        <v>1412</v>
      </c>
      <c r="D271" s="3" t="s">
        <v>800</v>
      </c>
    </row>
    <row r="272" spans="1:4" x14ac:dyDescent="0.25">
      <c r="A272" t="s">
        <v>1417</v>
      </c>
      <c r="B272" t="s">
        <v>1418</v>
      </c>
      <c r="C272" t="s">
        <v>1412</v>
      </c>
      <c r="D272" s="3" t="s">
        <v>800</v>
      </c>
    </row>
    <row r="273" spans="1:4" x14ac:dyDescent="0.25">
      <c r="A273" t="s">
        <v>1419</v>
      </c>
      <c r="B273" t="s">
        <v>1420</v>
      </c>
      <c r="C273" t="s">
        <v>1407</v>
      </c>
      <c r="D273" s="3">
        <v>-1395</v>
      </c>
    </row>
    <row r="274" spans="1:4" x14ac:dyDescent="0.25">
      <c r="A274" t="s">
        <v>1421</v>
      </c>
      <c r="B274" t="s">
        <v>1422</v>
      </c>
      <c r="C274" t="s">
        <v>1407</v>
      </c>
      <c r="D274" s="3">
        <v>-1942</v>
      </c>
    </row>
    <row r="275" spans="1:4" x14ac:dyDescent="0.25">
      <c r="A275" t="s">
        <v>1423</v>
      </c>
      <c r="B275" t="s">
        <v>1424</v>
      </c>
      <c r="C275" t="s">
        <v>1425</v>
      </c>
      <c r="D275" s="3">
        <v>-333</v>
      </c>
    </row>
    <row r="276" spans="1:4" x14ac:dyDescent="0.25">
      <c r="A276" t="s">
        <v>1426</v>
      </c>
      <c r="B276" t="s">
        <v>1427</v>
      </c>
      <c r="C276" t="s">
        <v>1425</v>
      </c>
      <c r="D276" s="3">
        <v>-824</v>
      </c>
    </row>
    <row r="277" spans="1:4" x14ac:dyDescent="0.25">
      <c r="A277" t="s">
        <v>1428</v>
      </c>
      <c r="B277" t="s">
        <v>1429</v>
      </c>
      <c r="C277" t="s">
        <v>1425</v>
      </c>
      <c r="D277" s="3">
        <v>-1062</v>
      </c>
    </row>
    <row r="278" spans="1:4" x14ac:dyDescent="0.25">
      <c r="A278" t="s">
        <v>1430</v>
      </c>
      <c r="B278" t="s">
        <v>1431</v>
      </c>
      <c r="C278" t="s">
        <v>1425</v>
      </c>
      <c r="D278" s="3">
        <v>-414</v>
      </c>
    </row>
    <row r="279" spans="1:4" x14ac:dyDescent="0.25">
      <c r="A279" t="s">
        <v>1432</v>
      </c>
      <c r="B279" t="s">
        <v>1433</v>
      </c>
      <c r="C279" t="s">
        <v>1425</v>
      </c>
      <c r="D279" s="3">
        <v>-572</v>
      </c>
    </row>
    <row r="280" spans="1:4" x14ac:dyDescent="0.25">
      <c r="A280" t="s">
        <v>1434</v>
      </c>
      <c r="B280" t="s">
        <v>1435</v>
      </c>
      <c r="C280" t="s">
        <v>1436</v>
      </c>
      <c r="D280" s="3">
        <v>-1657</v>
      </c>
    </row>
    <row r="281" spans="1:4" x14ac:dyDescent="0.25">
      <c r="A281" t="s">
        <v>1437</v>
      </c>
      <c r="B281" t="s">
        <v>1438</v>
      </c>
      <c r="C281" t="s">
        <v>1436</v>
      </c>
      <c r="D281" s="3">
        <v>-1928</v>
      </c>
    </row>
    <row r="282" spans="1:4" x14ac:dyDescent="0.25">
      <c r="A282" t="s">
        <v>1439</v>
      </c>
      <c r="B282" t="s">
        <v>1440</v>
      </c>
      <c r="C282" t="s">
        <v>1441</v>
      </c>
      <c r="D282" s="3">
        <v>-2010</v>
      </c>
    </row>
    <row r="283" spans="1:4" x14ac:dyDescent="0.25">
      <c r="A283" t="s">
        <v>1442</v>
      </c>
      <c r="B283" t="s">
        <v>1443</v>
      </c>
      <c r="C283" t="s">
        <v>1441</v>
      </c>
      <c r="D283" s="3">
        <v>-2146</v>
      </c>
    </row>
    <row r="284" spans="1:4" x14ac:dyDescent="0.25">
      <c r="A284" t="s">
        <v>1444</v>
      </c>
      <c r="B284" t="s">
        <v>1445</v>
      </c>
      <c r="C284" t="s">
        <v>1441</v>
      </c>
      <c r="D284" s="3">
        <v>-2490</v>
      </c>
    </row>
    <row r="285" spans="1:4" x14ac:dyDescent="0.25">
      <c r="A285" t="s">
        <v>1446</v>
      </c>
      <c r="B285" t="s">
        <v>1447</v>
      </c>
      <c r="C285" t="s">
        <v>1441</v>
      </c>
      <c r="D285" s="3">
        <v>-2502</v>
      </c>
    </row>
    <row r="286" spans="1:4" x14ac:dyDescent="0.25">
      <c r="A286" t="s">
        <v>1448</v>
      </c>
      <c r="B286" t="s">
        <v>1449</v>
      </c>
      <c r="C286" t="s">
        <v>1450</v>
      </c>
      <c r="D286" s="3" t="s">
        <v>800</v>
      </c>
    </row>
    <row r="287" spans="1:4" x14ac:dyDescent="0.25">
      <c r="A287" t="s">
        <v>1451</v>
      </c>
      <c r="B287" t="s">
        <v>1452</v>
      </c>
      <c r="C287" t="s">
        <v>1450</v>
      </c>
      <c r="D287" s="3" t="s">
        <v>800</v>
      </c>
    </row>
    <row r="288" spans="1:4" x14ac:dyDescent="0.25">
      <c r="A288" t="s">
        <v>1453</v>
      </c>
      <c r="B288" t="s">
        <v>1454</v>
      </c>
      <c r="C288" t="s">
        <v>1450</v>
      </c>
      <c r="D288" s="3" t="s">
        <v>800</v>
      </c>
    </row>
    <row r="289" spans="1:4" x14ac:dyDescent="0.25">
      <c r="A289" t="s">
        <v>1455</v>
      </c>
      <c r="B289" t="s">
        <v>1456</v>
      </c>
      <c r="C289" t="s">
        <v>1436</v>
      </c>
      <c r="D289" s="3">
        <v>-1179</v>
      </c>
    </row>
    <row r="290" spans="1:4" x14ac:dyDescent="0.25">
      <c r="A290" t="s">
        <v>1457</v>
      </c>
      <c r="B290" t="s">
        <v>1458</v>
      </c>
      <c r="C290" t="s">
        <v>1436</v>
      </c>
      <c r="D290" s="3">
        <v>-3240</v>
      </c>
    </row>
    <row r="291" spans="1:4" x14ac:dyDescent="0.25">
      <c r="A291" t="s">
        <v>1459</v>
      </c>
      <c r="B291" t="s">
        <v>1460</v>
      </c>
      <c r="C291" t="s">
        <v>1436</v>
      </c>
      <c r="D291" s="3">
        <v>-3528</v>
      </c>
    </row>
    <row r="292" spans="1:4" x14ac:dyDescent="0.25">
      <c r="A292" t="s">
        <v>1461</v>
      </c>
      <c r="B292" t="s">
        <v>1462</v>
      </c>
      <c r="C292" t="s">
        <v>1436</v>
      </c>
      <c r="D292" s="3">
        <v>-3240</v>
      </c>
    </row>
    <row r="293" spans="1:4" x14ac:dyDescent="0.25">
      <c r="A293" t="s">
        <v>1463</v>
      </c>
      <c r="B293" t="s">
        <v>1464</v>
      </c>
      <c r="C293" t="s">
        <v>1436</v>
      </c>
      <c r="D293" s="3">
        <v>-3240</v>
      </c>
    </row>
    <row r="294" spans="1:4" x14ac:dyDescent="0.25">
      <c r="A294" t="s">
        <v>1465</v>
      </c>
      <c r="B294" t="s">
        <v>1466</v>
      </c>
      <c r="C294" t="s">
        <v>1436</v>
      </c>
      <c r="D294" s="3">
        <v>-3528</v>
      </c>
    </row>
    <row r="295" spans="1:4" x14ac:dyDescent="0.25">
      <c r="A295" t="s">
        <v>1467</v>
      </c>
      <c r="B295" t="s">
        <v>1468</v>
      </c>
      <c r="C295" t="s">
        <v>1436</v>
      </c>
      <c r="D295" s="3">
        <v>-3240</v>
      </c>
    </row>
    <row r="296" spans="1:4" x14ac:dyDescent="0.25">
      <c r="A296" t="s">
        <v>1469</v>
      </c>
      <c r="B296" t="s">
        <v>1470</v>
      </c>
      <c r="C296" t="s">
        <v>1436</v>
      </c>
      <c r="D296" s="3">
        <v>-1580</v>
      </c>
    </row>
    <row r="297" spans="1:4" x14ac:dyDescent="0.25">
      <c r="A297" t="s">
        <v>1471</v>
      </c>
      <c r="B297" t="s">
        <v>1472</v>
      </c>
      <c r="C297" t="s">
        <v>1436</v>
      </c>
      <c r="D297" s="3">
        <v>-2278</v>
      </c>
    </row>
    <row r="298" spans="1:4" x14ac:dyDescent="0.25">
      <c r="A298" t="s">
        <v>1473</v>
      </c>
      <c r="B298" t="s">
        <v>1474</v>
      </c>
      <c r="C298" t="s">
        <v>1436</v>
      </c>
      <c r="D298" s="3">
        <v>-1963</v>
      </c>
    </row>
    <row r="299" spans="1:4" x14ac:dyDescent="0.25">
      <c r="A299" t="s">
        <v>1475</v>
      </c>
      <c r="B299" t="s">
        <v>1476</v>
      </c>
      <c r="C299" t="s">
        <v>1436</v>
      </c>
      <c r="D299" s="3">
        <v>-2641</v>
      </c>
    </row>
    <row r="300" spans="1:4" x14ac:dyDescent="0.25">
      <c r="A300" t="s">
        <v>1477</v>
      </c>
      <c r="B300" t="s">
        <v>1478</v>
      </c>
      <c r="C300" t="s">
        <v>1479</v>
      </c>
      <c r="D300" s="3">
        <v>-2931</v>
      </c>
    </row>
    <row r="301" spans="1:4" x14ac:dyDescent="0.25">
      <c r="A301" t="s">
        <v>1480</v>
      </c>
      <c r="B301" t="s">
        <v>1481</v>
      </c>
      <c r="C301" t="s">
        <v>1482</v>
      </c>
      <c r="D301" s="3">
        <v>-3125</v>
      </c>
    </row>
    <row r="302" spans="1:4" x14ac:dyDescent="0.25">
      <c r="A302" t="s">
        <v>1483</v>
      </c>
      <c r="B302" t="s">
        <v>1484</v>
      </c>
      <c r="C302" t="s">
        <v>1482</v>
      </c>
      <c r="D302" s="3">
        <v>-2707</v>
      </c>
    </row>
    <row r="303" spans="1:4" x14ac:dyDescent="0.25">
      <c r="A303" t="s">
        <v>1485</v>
      </c>
      <c r="B303" t="s">
        <v>1486</v>
      </c>
      <c r="C303" t="s">
        <v>1487</v>
      </c>
      <c r="D303" s="3" t="s">
        <v>800</v>
      </c>
    </row>
    <row r="304" spans="1:4" x14ac:dyDescent="0.25">
      <c r="A304" t="s">
        <v>1488</v>
      </c>
      <c r="B304" t="s">
        <v>1489</v>
      </c>
      <c r="C304" t="s">
        <v>1479</v>
      </c>
      <c r="D304" s="3">
        <v>-2988</v>
      </c>
    </row>
    <row r="305" spans="1:4" x14ac:dyDescent="0.25">
      <c r="A305" t="s">
        <v>1490</v>
      </c>
      <c r="B305" t="s">
        <v>1491</v>
      </c>
      <c r="C305" t="s">
        <v>1482</v>
      </c>
      <c r="D305" s="3">
        <v>-3177</v>
      </c>
    </row>
    <row r="306" spans="1:4" x14ac:dyDescent="0.25">
      <c r="A306" t="s">
        <v>1492</v>
      </c>
      <c r="B306" t="s">
        <v>1493</v>
      </c>
      <c r="C306" t="s">
        <v>1482</v>
      </c>
      <c r="D306" s="3">
        <v>-2759</v>
      </c>
    </row>
    <row r="307" spans="1:4" x14ac:dyDescent="0.25">
      <c r="A307" t="s">
        <v>1494</v>
      </c>
      <c r="B307" t="s">
        <v>1495</v>
      </c>
      <c r="C307" t="s">
        <v>1487</v>
      </c>
      <c r="D307" s="3" t="s">
        <v>800</v>
      </c>
    </row>
    <row r="308" spans="1:4" x14ac:dyDescent="0.25">
      <c r="A308" t="s">
        <v>1496</v>
      </c>
      <c r="B308" t="s">
        <v>1497</v>
      </c>
      <c r="C308" t="s">
        <v>1498</v>
      </c>
      <c r="D308" s="3">
        <v>-185</v>
      </c>
    </row>
    <row r="309" spans="1:4" x14ac:dyDescent="0.25">
      <c r="A309" t="s">
        <v>1499</v>
      </c>
      <c r="B309" t="s">
        <v>1500</v>
      </c>
      <c r="C309" t="s">
        <v>1498</v>
      </c>
      <c r="D309" s="3">
        <v>-258</v>
      </c>
    </row>
    <row r="310" spans="1:4" x14ac:dyDescent="0.25">
      <c r="A310" t="s">
        <v>1501</v>
      </c>
      <c r="B310" t="s">
        <v>1502</v>
      </c>
      <c r="C310" t="s">
        <v>1498</v>
      </c>
      <c r="D310" s="3">
        <v>-401</v>
      </c>
    </row>
    <row r="311" spans="1:4" x14ac:dyDescent="0.25">
      <c r="A311" t="s">
        <v>1503</v>
      </c>
      <c r="B311" t="s">
        <v>1504</v>
      </c>
      <c r="C311" t="s">
        <v>1505</v>
      </c>
      <c r="D311" s="3">
        <v>-587</v>
      </c>
    </row>
    <row r="312" spans="1:4" x14ac:dyDescent="0.25">
      <c r="A312" t="s">
        <v>1506</v>
      </c>
      <c r="B312" t="s">
        <v>1507</v>
      </c>
      <c r="C312" t="s">
        <v>1505</v>
      </c>
      <c r="D312" s="3">
        <v>-600</v>
      </c>
    </row>
    <row r="313" spans="1:4" x14ac:dyDescent="0.25">
      <c r="A313" t="s">
        <v>1508</v>
      </c>
      <c r="B313" t="s">
        <v>1509</v>
      </c>
      <c r="C313" t="s">
        <v>1498</v>
      </c>
      <c r="D313" s="3">
        <v>-1038</v>
      </c>
    </row>
    <row r="314" spans="1:4" x14ac:dyDescent="0.25">
      <c r="A314" t="s">
        <v>1510</v>
      </c>
      <c r="B314" t="s">
        <v>1511</v>
      </c>
      <c r="C314" t="s">
        <v>1505</v>
      </c>
      <c r="D314" s="3">
        <v>-353</v>
      </c>
    </row>
    <row r="315" spans="1:4" x14ac:dyDescent="0.25">
      <c r="A315" t="s">
        <v>1512</v>
      </c>
      <c r="B315" t="s">
        <v>1513</v>
      </c>
      <c r="C315" t="s">
        <v>1505</v>
      </c>
      <c r="D315" s="3">
        <v>-940</v>
      </c>
    </row>
    <row r="316" spans="1:4" x14ac:dyDescent="0.25">
      <c r="A316" t="s">
        <v>1514</v>
      </c>
      <c r="B316" t="s">
        <v>1515</v>
      </c>
      <c r="C316" t="s">
        <v>1505</v>
      </c>
      <c r="D316" s="3">
        <v>-405</v>
      </c>
    </row>
    <row r="317" spans="1:4" x14ac:dyDescent="0.25">
      <c r="A317" t="s">
        <v>1516</v>
      </c>
      <c r="B317" t="s">
        <v>1517</v>
      </c>
      <c r="C317" t="s">
        <v>1505</v>
      </c>
      <c r="D317" s="3">
        <v>-1122</v>
      </c>
    </row>
    <row r="318" spans="1:4" x14ac:dyDescent="0.25">
      <c r="A318" t="s">
        <v>1518</v>
      </c>
      <c r="B318" t="s">
        <v>1519</v>
      </c>
      <c r="C318" t="s">
        <v>1520</v>
      </c>
      <c r="D318" s="3">
        <v>-4231</v>
      </c>
    </row>
    <row r="319" spans="1:4" x14ac:dyDescent="0.25">
      <c r="A319" t="s">
        <v>1521</v>
      </c>
      <c r="B319" t="s">
        <v>1522</v>
      </c>
      <c r="C319" t="s">
        <v>1520</v>
      </c>
      <c r="D319" s="3">
        <v>-5422</v>
      </c>
    </row>
    <row r="320" spans="1:4" x14ac:dyDescent="0.25">
      <c r="A320" t="s">
        <v>1523</v>
      </c>
      <c r="B320" t="s">
        <v>1524</v>
      </c>
      <c r="C320" t="s">
        <v>1520</v>
      </c>
      <c r="D320" s="3">
        <v>-4359</v>
      </c>
    </row>
    <row r="321" spans="1:4" x14ac:dyDescent="0.25">
      <c r="A321" t="s">
        <v>1525</v>
      </c>
      <c r="B321" t="s">
        <v>1526</v>
      </c>
      <c r="C321" t="s">
        <v>1520</v>
      </c>
      <c r="D321" s="3">
        <v>-3684</v>
      </c>
    </row>
    <row r="322" spans="1:4" x14ac:dyDescent="0.25">
      <c r="A322" t="s">
        <v>1527</v>
      </c>
      <c r="B322" t="s">
        <v>1528</v>
      </c>
      <c r="C322" t="s">
        <v>1520</v>
      </c>
      <c r="D322" s="3">
        <v>-4645</v>
      </c>
    </row>
    <row r="323" spans="1:4" x14ac:dyDescent="0.25">
      <c r="A323" t="s">
        <v>1529</v>
      </c>
      <c r="B323" t="s">
        <v>1530</v>
      </c>
      <c r="C323" t="s">
        <v>1520</v>
      </c>
      <c r="D323" s="3">
        <v>-3548</v>
      </c>
    </row>
    <row r="324" spans="1:4" x14ac:dyDescent="0.25">
      <c r="A324" t="s">
        <v>1531</v>
      </c>
      <c r="B324" t="s">
        <v>1532</v>
      </c>
      <c r="C324" t="s">
        <v>1520</v>
      </c>
      <c r="D324" s="3">
        <v>-4761</v>
      </c>
    </row>
    <row r="325" spans="1:4" x14ac:dyDescent="0.25">
      <c r="A325" t="s">
        <v>1533</v>
      </c>
      <c r="B325" t="s">
        <v>1534</v>
      </c>
      <c r="C325" t="s">
        <v>1520</v>
      </c>
      <c r="D325" s="3">
        <v>-4761</v>
      </c>
    </row>
    <row r="326" spans="1:4" x14ac:dyDescent="0.25">
      <c r="A326" t="s">
        <v>1535</v>
      </c>
      <c r="B326" t="s">
        <v>1536</v>
      </c>
      <c r="C326" t="s">
        <v>1537</v>
      </c>
      <c r="D326" s="3">
        <v>-1281</v>
      </c>
    </row>
    <row r="327" spans="1:4" x14ac:dyDescent="0.25">
      <c r="A327" t="s">
        <v>1538</v>
      </c>
      <c r="B327" t="s">
        <v>1539</v>
      </c>
      <c r="C327" t="s">
        <v>1537</v>
      </c>
      <c r="D327" s="3">
        <v>-1107</v>
      </c>
    </row>
    <row r="328" spans="1:4" x14ac:dyDescent="0.25">
      <c r="A328" t="s">
        <v>1540</v>
      </c>
      <c r="B328" t="s">
        <v>1541</v>
      </c>
      <c r="C328" t="s">
        <v>1537</v>
      </c>
      <c r="D328" s="3">
        <v>-2211</v>
      </c>
    </row>
    <row r="329" spans="1:4" x14ac:dyDescent="0.25">
      <c r="A329" t="s">
        <v>1542</v>
      </c>
      <c r="B329" t="s">
        <v>1543</v>
      </c>
      <c r="C329" t="s">
        <v>1537</v>
      </c>
      <c r="D329" s="3">
        <v>-1008</v>
      </c>
    </row>
    <row r="330" spans="1:4" x14ac:dyDescent="0.25">
      <c r="A330" t="s">
        <v>1544</v>
      </c>
      <c r="B330" t="s">
        <v>1545</v>
      </c>
      <c r="C330" t="s">
        <v>1537</v>
      </c>
      <c r="D330" s="3">
        <v>-2074</v>
      </c>
    </row>
    <row r="331" spans="1:4" x14ac:dyDescent="0.25">
      <c r="A331" t="s">
        <v>1546</v>
      </c>
      <c r="B331" t="s">
        <v>1547</v>
      </c>
      <c r="C331" t="s">
        <v>1537</v>
      </c>
      <c r="D331" s="3">
        <v>-703</v>
      </c>
    </row>
    <row r="332" spans="1:4" x14ac:dyDescent="0.25">
      <c r="A332" t="s">
        <v>1548</v>
      </c>
      <c r="B332" t="s">
        <v>1549</v>
      </c>
      <c r="C332" t="s">
        <v>1537</v>
      </c>
      <c r="D332" s="3">
        <v>-384</v>
      </c>
    </row>
    <row r="333" spans="1:4" x14ac:dyDescent="0.25">
      <c r="A333" t="s">
        <v>1550</v>
      </c>
      <c r="B333" t="s">
        <v>1551</v>
      </c>
      <c r="C333" t="s">
        <v>1537</v>
      </c>
      <c r="D333" s="3">
        <v>-1952</v>
      </c>
    </row>
    <row r="334" spans="1:4" x14ac:dyDescent="0.25">
      <c r="A334" t="s">
        <v>1552</v>
      </c>
      <c r="B334" t="s">
        <v>1553</v>
      </c>
      <c r="C334" t="s">
        <v>1537</v>
      </c>
      <c r="D334" s="3">
        <v>-1083</v>
      </c>
    </row>
    <row r="335" spans="1:4" x14ac:dyDescent="0.25">
      <c r="A335" t="s">
        <v>1554</v>
      </c>
      <c r="B335" t="s">
        <v>1555</v>
      </c>
      <c r="C335" t="s">
        <v>1537</v>
      </c>
      <c r="D335" s="3">
        <v>-215</v>
      </c>
    </row>
    <row r="336" spans="1:4" x14ac:dyDescent="0.25">
      <c r="A336" t="s">
        <v>1556</v>
      </c>
      <c r="B336" t="s">
        <v>1557</v>
      </c>
      <c r="C336" t="s">
        <v>1537</v>
      </c>
      <c r="D336" s="3">
        <v>-188</v>
      </c>
    </row>
    <row r="337" spans="1:4" x14ac:dyDescent="0.25">
      <c r="A337" t="s">
        <v>1558</v>
      </c>
      <c r="B337" t="s">
        <v>1559</v>
      </c>
      <c r="C337" t="s">
        <v>1537</v>
      </c>
      <c r="D337" s="3">
        <v>-1244</v>
      </c>
    </row>
    <row r="338" spans="1:4" x14ac:dyDescent="0.25">
      <c r="A338" t="s">
        <v>1560</v>
      </c>
      <c r="B338" t="s">
        <v>1561</v>
      </c>
      <c r="C338" t="s">
        <v>1537</v>
      </c>
      <c r="D338" s="3">
        <v>-2139</v>
      </c>
    </row>
    <row r="339" spans="1:4" x14ac:dyDescent="0.25">
      <c r="A339" t="s">
        <v>1562</v>
      </c>
      <c r="B339" t="s">
        <v>1563</v>
      </c>
      <c r="C339" t="s">
        <v>1564</v>
      </c>
      <c r="D339" s="3" t="s">
        <v>800</v>
      </c>
    </row>
    <row r="340" spans="1:4" x14ac:dyDescent="0.25">
      <c r="A340" t="s">
        <v>1565</v>
      </c>
      <c r="B340" t="s">
        <v>1566</v>
      </c>
      <c r="C340" t="s">
        <v>1567</v>
      </c>
      <c r="D340" s="3">
        <v>-1612</v>
      </c>
    </row>
    <row r="341" spans="1:4" x14ac:dyDescent="0.25">
      <c r="A341" t="s">
        <v>1568</v>
      </c>
      <c r="B341" t="s">
        <v>1566</v>
      </c>
      <c r="C341" t="s">
        <v>1569</v>
      </c>
      <c r="D341" s="3">
        <v>-1289</v>
      </c>
    </row>
    <row r="342" spans="1:4" x14ac:dyDescent="0.25">
      <c r="A342" t="s">
        <v>1570</v>
      </c>
      <c r="B342" t="s">
        <v>1566</v>
      </c>
      <c r="C342" t="s">
        <v>1569</v>
      </c>
      <c r="D342" s="3">
        <v>-806</v>
      </c>
    </row>
    <row r="343" spans="1:4" x14ac:dyDescent="0.25">
      <c r="A343" t="s">
        <v>1571</v>
      </c>
      <c r="B343" t="s">
        <v>1572</v>
      </c>
      <c r="C343" t="s">
        <v>1567</v>
      </c>
      <c r="D343" s="3">
        <v>-2212</v>
      </c>
    </row>
    <row r="344" spans="1:4" x14ac:dyDescent="0.25">
      <c r="A344" t="s">
        <v>1573</v>
      </c>
      <c r="B344" t="s">
        <v>1572</v>
      </c>
      <c r="C344" t="s">
        <v>1569</v>
      </c>
      <c r="D344" s="3">
        <v>-1770</v>
      </c>
    </row>
    <row r="345" spans="1:4" x14ac:dyDescent="0.25">
      <c r="A345" t="s">
        <v>1574</v>
      </c>
      <c r="B345" t="s">
        <v>1572</v>
      </c>
      <c r="C345" t="s">
        <v>1569</v>
      </c>
      <c r="D345" s="3">
        <v>-1106</v>
      </c>
    </row>
    <row r="346" spans="1:4" x14ac:dyDescent="0.25">
      <c r="A346" t="s">
        <v>1575</v>
      </c>
      <c r="B346" t="s">
        <v>1576</v>
      </c>
      <c r="C346" t="s">
        <v>1567</v>
      </c>
      <c r="D346" s="3">
        <v>-3063</v>
      </c>
    </row>
    <row r="347" spans="1:4" x14ac:dyDescent="0.25">
      <c r="A347" t="s">
        <v>1577</v>
      </c>
      <c r="B347" t="s">
        <v>1576</v>
      </c>
      <c r="C347" t="s">
        <v>1569</v>
      </c>
      <c r="D347" s="3">
        <v>-2450</v>
      </c>
    </row>
    <row r="348" spans="1:4" x14ac:dyDescent="0.25">
      <c r="A348" t="s">
        <v>1578</v>
      </c>
      <c r="B348" t="s">
        <v>1576</v>
      </c>
      <c r="C348" t="s">
        <v>1569</v>
      </c>
      <c r="D348" s="3">
        <v>-1532</v>
      </c>
    </row>
    <row r="349" spans="1:4" x14ac:dyDescent="0.25">
      <c r="A349" t="s">
        <v>1579</v>
      </c>
      <c r="B349" t="s">
        <v>1580</v>
      </c>
      <c r="C349" t="s">
        <v>1567</v>
      </c>
      <c r="D349" s="3">
        <v>-4073</v>
      </c>
    </row>
    <row r="350" spans="1:4" x14ac:dyDescent="0.25">
      <c r="A350" t="s">
        <v>1581</v>
      </c>
      <c r="B350" t="s">
        <v>1580</v>
      </c>
      <c r="C350" t="s">
        <v>1569</v>
      </c>
      <c r="D350" s="3">
        <v>-3258</v>
      </c>
    </row>
    <row r="351" spans="1:4" x14ac:dyDescent="0.25">
      <c r="A351" t="s">
        <v>1582</v>
      </c>
      <c r="B351" t="s">
        <v>1580</v>
      </c>
      <c r="C351" t="s">
        <v>1569</v>
      </c>
      <c r="D351" s="3">
        <v>-2036</v>
      </c>
    </row>
    <row r="352" spans="1:4" x14ac:dyDescent="0.25">
      <c r="A352" t="s">
        <v>1583</v>
      </c>
      <c r="B352" t="s">
        <v>1584</v>
      </c>
      <c r="C352" t="s">
        <v>1567</v>
      </c>
      <c r="D352" s="3">
        <v>-1303</v>
      </c>
    </row>
    <row r="353" spans="1:4" x14ac:dyDescent="0.25">
      <c r="A353" t="s">
        <v>1585</v>
      </c>
      <c r="B353" t="s">
        <v>1584</v>
      </c>
      <c r="C353" t="s">
        <v>1569</v>
      </c>
      <c r="D353" s="3">
        <v>-1043</v>
      </c>
    </row>
    <row r="354" spans="1:4" x14ac:dyDescent="0.25">
      <c r="A354" t="s">
        <v>1586</v>
      </c>
      <c r="B354" t="s">
        <v>1584</v>
      </c>
      <c r="C354" t="s">
        <v>1569</v>
      </c>
      <c r="D354" s="3">
        <v>-652</v>
      </c>
    </row>
    <row r="355" spans="1:4" x14ac:dyDescent="0.25">
      <c r="A355" t="s">
        <v>1587</v>
      </c>
      <c r="B355" t="s">
        <v>1588</v>
      </c>
      <c r="C355" t="s">
        <v>1567</v>
      </c>
      <c r="D355" s="3">
        <v>-1654</v>
      </c>
    </row>
    <row r="356" spans="1:4" x14ac:dyDescent="0.25">
      <c r="A356" t="s">
        <v>1589</v>
      </c>
      <c r="B356" t="s">
        <v>1588</v>
      </c>
      <c r="C356" t="s">
        <v>1569</v>
      </c>
      <c r="D356" s="3">
        <v>-1323</v>
      </c>
    </row>
    <row r="357" spans="1:4" x14ac:dyDescent="0.25">
      <c r="A357" t="s">
        <v>1590</v>
      </c>
      <c r="B357" t="s">
        <v>1588</v>
      </c>
      <c r="C357" t="s">
        <v>1569</v>
      </c>
      <c r="D357" s="3">
        <v>-827</v>
      </c>
    </row>
    <row r="358" spans="1:4" x14ac:dyDescent="0.25">
      <c r="A358" t="s">
        <v>1591</v>
      </c>
      <c r="B358" t="s">
        <v>1592</v>
      </c>
      <c r="C358" t="s">
        <v>1567</v>
      </c>
      <c r="D358" s="3">
        <v>-1207</v>
      </c>
    </row>
    <row r="359" spans="1:4" x14ac:dyDescent="0.25">
      <c r="A359" t="s">
        <v>1593</v>
      </c>
      <c r="B359" t="s">
        <v>1592</v>
      </c>
      <c r="C359" t="s">
        <v>1569</v>
      </c>
      <c r="D359" s="3">
        <v>-965</v>
      </c>
    </row>
    <row r="360" spans="1:4" x14ac:dyDescent="0.25">
      <c r="A360" t="s">
        <v>1594</v>
      </c>
      <c r="B360" t="s">
        <v>1592</v>
      </c>
      <c r="C360" t="s">
        <v>1569</v>
      </c>
      <c r="D360" s="3">
        <v>-603</v>
      </c>
    </row>
    <row r="361" spans="1:4" x14ac:dyDescent="0.25">
      <c r="A361" t="s">
        <v>1595</v>
      </c>
      <c r="B361" t="s">
        <v>1596</v>
      </c>
      <c r="C361" t="s">
        <v>1567</v>
      </c>
      <c r="D361" s="3">
        <v>-2416</v>
      </c>
    </row>
    <row r="362" spans="1:4" x14ac:dyDescent="0.25">
      <c r="A362" t="s">
        <v>1597</v>
      </c>
      <c r="B362" t="s">
        <v>1596</v>
      </c>
      <c r="C362" t="s">
        <v>1569</v>
      </c>
      <c r="D362" s="3">
        <v>-1933</v>
      </c>
    </row>
    <row r="363" spans="1:4" x14ac:dyDescent="0.25">
      <c r="A363" t="s">
        <v>1598</v>
      </c>
      <c r="B363" t="s">
        <v>1596</v>
      </c>
      <c r="C363" t="s">
        <v>1569</v>
      </c>
      <c r="D363" s="3">
        <v>-1208</v>
      </c>
    </row>
    <row r="364" spans="1:4" x14ac:dyDescent="0.25">
      <c r="A364" t="s">
        <v>1599</v>
      </c>
      <c r="B364" t="s">
        <v>1600</v>
      </c>
      <c r="C364" t="s">
        <v>1567</v>
      </c>
      <c r="D364" s="3">
        <v>-886</v>
      </c>
    </row>
    <row r="365" spans="1:4" x14ac:dyDescent="0.25">
      <c r="A365" t="s">
        <v>1601</v>
      </c>
      <c r="B365" t="s">
        <v>1600</v>
      </c>
      <c r="C365" t="s">
        <v>1569</v>
      </c>
      <c r="D365" s="3">
        <v>-709</v>
      </c>
    </row>
    <row r="366" spans="1:4" x14ac:dyDescent="0.25">
      <c r="A366" t="s">
        <v>1602</v>
      </c>
      <c r="B366" t="s">
        <v>1600</v>
      </c>
      <c r="C366" t="s">
        <v>1569</v>
      </c>
      <c r="D366" s="3">
        <v>-443</v>
      </c>
    </row>
    <row r="367" spans="1:4" x14ac:dyDescent="0.25">
      <c r="A367" t="s">
        <v>1603</v>
      </c>
      <c r="B367" t="s">
        <v>1604</v>
      </c>
      <c r="C367" t="s">
        <v>1567</v>
      </c>
      <c r="D367" s="3">
        <v>-678</v>
      </c>
    </row>
    <row r="368" spans="1:4" x14ac:dyDescent="0.25">
      <c r="A368" t="s">
        <v>1605</v>
      </c>
      <c r="B368" t="s">
        <v>1604</v>
      </c>
      <c r="C368" t="s">
        <v>1569</v>
      </c>
      <c r="D368" s="3">
        <v>-542</v>
      </c>
    </row>
    <row r="369" spans="1:4" x14ac:dyDescent="0.25">
      <c r="A369" t="s">
        <v>1606</v>
      </c>
      <c r="B369" t="s">
        <v>1604</v>
      </c>
      <c r="C369" t="s">
        <v>1569</v>
      </c>
      <c r="D369" s="3">
        <v>-339</v>
      </c>
    </row>
    <row r="370" spans="1:4" x14ac:dyDescent="0.25">
      <c r="A370" t="s">
        <v>1607</v>
      </c>
      <c r="B370" t="s">
        <v>1608</v>
      </c>
      <c r="C370" t="s">
        <v>1567</v>
      </c>
      <c r="D370" s="3">
        <v>-298</v>
      </c>
    </row>
    <row r="371" spans="1:4" x14ac:dyDescent="0.25">
      <c r="A371" t="s">
        <v>1609</v>
      </c>
      <c r="B371" t="s">
        <v>1610</v>
      </c>
      <c r="C371" t="s">
        <v>1567</v>
      </c>
      <c r="D371" s="3">
        <v>-579</v>
      </c>
    </row>
    <row r="372" spans="1:4" x14ac:dyDescent="0.25">
      <c r="A372" t="s">
        <v>1611</v>
      </c>
      <c r="B372" t="s">
        <v>1264</v>
      </c>
      <c r="C372" t="s">
        <v>1612</v>
      </c>
      <c r="D372" s="3">
        <v>-113</v>
      </c>
    </row>
    <row r="373" spans="1:4" x14ac:dyDescent="0.25">
      <c r="A373" t="s">
        <v>1613</v>
      </c>
      <c r="B373" t="s">
        <v>1267</v>
      </c>
      <c r="C373" t="s">
        <v>1614</v>
      </c>
      <c r="D373" s="3">
        <v>-132</v>
      </c>
    </row>
    <row r="374" spans="1:4" x14ac:dyDescent="0.25">
      <c r="A374" t="s">
        <v>1615</v>
      </c>
      <c r="B374" t="s">
        <v>1269</v>
      </c>
      <c r="C374" t="s">
        <v>1614</v>
      </c>
      <c r="D374" s="3">
        <v>-156</v>
      </c>
    </row>
    <row r="375" spans="1:4" x14ac:dyDescent="0.25">
      <c r="A375" t="s">
        <v>1616</v>
      </c>
      <c r="B375" t="s">
        <v>1271</v>
      </c>
      <c r="C375" t="s">
        <v>1612</v>
      </c>
      <c r="D375" s="3">
        <v>-219</v>
      </c>
    </row>
    <row r="376" spans="1:4" x14ac:dyDescent="0.25">
      <c r="A376" t="s">
        <v>1617</v>
      </c>
      <c r="B376" t="s">
        <v>1273</v>
      </c>
      <c r="C376" t="s">
        <v>1612</v>
      </c>
      <c r="D376" s="3">
        <v>-236</v>
      </c>
    </row>
    <row r="377" spans="1:4" x14ac:dyDescent="0.25">
      <c r="A377" t="s">
        <v>1618</v>
      </c>
      <c r="B377" t="s">
        <v>867</v>
      </c>
      <c r="C377" t="s">
        <v>1612</v>
      </c>
      <c r="D377" s="3">
        <v>-172</v>
      </c>
    </row>
    <row r="378" spans="1:4" x14ac:dyDescent="0.25">
      <c r="A378" t="s">
        <v>1619</v>
      </c>
      <c r="B378" t="s">
        <v>1276</v>
      </c>
      <c r="C378" t="s">
        <v>1614</v>
      </c>
      <c r="D378" s="3">
        <v>-156</v>
      </c>
    </row>
    <row r="379" spans="1:4" x14ac:dyDescent="0.25">
      <c r="A379" t="s">
        <v>1620</v>
      </c>
      <c r="B379" t="s">
        <v>1278</v>
      </c>
      <c r="C379" t="s">
        <v>1614</v>
      </c>
      <c r="D379" s="3">
        <v>-300</v>
      </c>
    </row>
    <row r="380" spans="1:4" x14ac:dyDescent="0.25">
      <c r="A380" t="s">
        <v>1621</v>
      </c>
      <c r="B380" t="s">
        <v>1280</v>
      </c>
      <c r="C380" t="s">
        <v>1614</v>
      </c>
      <c r="D380" s="3">
        <v>-84</v>
      </c>
    </row>
    <row r="381" spans="1:4" x14ac:dyDescent="0.25">
      <c r="A381" t="s">
        <v>1622</v>
      </c>
      <c r="B381" t="s">
        <v>1282</v>
      </c>
      <c r="C381" t="s">
        <v>1614</v>
      </c>
      <c r="D381" s="3">
        <v>-105</v>
      </c>
    </row>
    <row r="382" spans="1:4" x14ac:dyDescent="0.25">
      <c r="A382" t="s">
        <v>1623</v>
      </c>
      <c r="B382" t="s">
        <v>1284</v>
      </c>
      <c r="C382" t="s">
        <v>1624</v>
      </c>
      <c r="D382" s="3" t="s">
        <v>800</v>
      </c>
    </row>
    <row r="383" spans="1:4" x14ac:dyDescent="0.25">
      <c r="A383" t="s">
        <v>1625</v>
      </c>
      <c r="B383" t="s">
        <v>1287</v>
      </c>
      <c r="C383" t="s">
        <v>1624</v>
      </c>
      <c r="D383" s="3" t="s">
        <v>800</v>
      </c>
    </row>
    <row r="384" spans="1:4" x14ac:dyDescent="0.25">
      <c r="A384" t="s">
        <v>1626</v>
      </c>
      <c r="B384" t="s">
        <v>1289</v>
      </c>
      <c r="C384" t="s">
        <v>1624</v>
      </c>
      <c r="D384" s="3" t="s">
        <v>800</v>
      </c>
    </row>
    <row r="385" spans="1:4" x14ac:dyDescent="0.25">
      <c r="A385" t="s">
        <v>1627</v>
      </c>
      <c r="B385" t="s">
        <v>1291</v>
      </c>
      <c r="C385" t="s">
        <v>1624</v>
      </c>
      <c r="D385" s="3" t="s">
        <v>800</v>
      </c>
    </row>
    <row r="386" spans="1:4" x14ac:dyDescent="0.25">
      <c r="A386" t="s">
        <v>1628</v>
      </c>
      <c r="B386" t="s">
        <v>1293</v>
      </c>
      <c r="C386" t="s">
        <v>1624</v>
      </c>
      <c r="D386" s="3" t="s">
        <v>800</v>
      </c>
    </row>
    <row r="387" spans="1:4" x14ac:dyDescent="0.25">
      <c r="A387" t="s">
        <v>1629</v>
      </c>
      <c r="B387" t="s">
        <v>1295</v>
      </c>
      <c r="C387" t="s">
        <v>1624</v>
      </c>
      <c r="D387" s="3" t="s">
        <v>800</v>
      </c>
    </row>
    <row r="388" spans="1:4" x14ac:dyDescent="0.25">
      <c r="A388" t="s">
        <v>1630</v>
      </c>
      <c r="B388" t="s">
        <v>1297</v>
      </c>
      <c r="C388" t="s">
        <v>1624</v>
      </c>
      <c r="D388" s="3" t="s">
        <v>800</v>
      </c>
    </row>
    <row r="389" spans="1:4" x14ac:dyDescent="0.25">
      <c r="A389" t="s">
        <v>1631</v>
      </c>
      <c r="B389" t="s">
        <v>1299</v>
      </c>
      <c r="C389" t="s">
        <v>1624</v>
      </c>
      <c r="D389" s="3" t="s">
        <v>800</v>
      </c>
    </row>
    <row r="390" spans="1:4" x14ac:dyDescent="0.25">
      <c r="A390" t="s">
        <v>1632</v>
      </c>
      <c r="B390" t="s">
        <v>1301</v>
      </c>
      <c r="C390" t="s">
        <v>1624</v>
      </c>
      <c r="D390" s="3" t="s">
        <v>800</v>
      </c>
    </row>
    <row r="391" spans="1:4" x14ac:dyDescent="0.25">
      <c r="A391" t="s">
        <v>1633</v>
      </c>
      <c r="B391" t="s">
        <v>1303</v>
      </c>
      <c r="C391" t="s">
        <v>1624</v>
      </c>
      <c r="D391" s="3" t="s">
        <v>800</v>
      </c>
    </row>
    <row r="392" spans="1:4" x14ac:dyDescent="0.25">
      <c r="A392" t="s">
        <v>1634</v>
      </c>
      <c r="B392" t="s">
        <v>1305</v>
      </c>
      <c r="C392" t="s">
        <v>1624</v>
      </c>
      <c r="D392" s="3" t="s">
        <v>800</v>
      </c>
    </row>
    <row r="393" spans="1:4" x14ac:dyDescent="0.25">
      <c r="A393" t="s">
        <v>1635</v>
      </c>
      <c r="B393" t="s">
        <v>1307</v>
      </c>
      <c r="C393" t="s">
        <v>1624</v>
      </c>
      <c r="D393" s="3" t="s">
        <v>800</v>
      </c>
    </row>
    <row r="394" spans="1:4" x14ac:dyDescent="0.25">
      <c r="A394" t="s">
        <v>1636</v>
      </c>
      <c r="B394" t="s">
        <v>1309</v>
      </c>
      <c r="C394" t="s">
        <v>1624</v>
      </c>
      <c r="D394" s="3" t="s">
        <v>800</v>
      </c>
    </row>
    <row r="395" spans="1:4" x14ac:dyDescent="0.25">
      <c r="A395" t="s">
        <v>1637</v>
      </c>
      <c r="B395" t="s">
        <v>1311</v>
      </c>
      <c r="C395" t="s">
        <v>1624</v>
      </c>
      <c r="D395" s="3" t="s">
        <v>800</v>
      </c>
    </row>
    <row r="396" spans="1:4" x14ac:dyDescent="0.25">
      <c r="A396" t="s">
        <v>1638</v>
      </c>
      <c r="B396" t="s">
        <v>1313</v>
      </c>
      <c r="C396" t="s">
        <v>1624</v>
      </c>
      <c r="D396" s="3" t="s">
        <v>800</v>
      </c>
    </row>
    <row r="397" spans="1:4" x14ac:dyDescent="0.25">
      <c r="A397" t="s">
        <v>1639</v>
      </c>
      <c r="B397" t="s">
        <v>1315</v>
      </c>
      <c r="C397" t="s">
        <v>1624</v>
      </c>
      <c r="D397" s="3" t="s">
        <v>800</v>
      </c>
    </row>
    <row r="398" spans="1:4" x14ac:dyDescent="0.25">
      <c r="A398" t="s">
        <v>1640</v>
      </c>
      <c r="B398" t="s">
        <v>1317</v>
      </c>
      <c r="C398" t="s">
        <v>1641</v>
      </c>
      <c r="D398" s="3">
        <v>-350</v>
      </c>
    </row>
    <row r="399" spans="1:4" x14ac:dyDescent="0.25">
      <c r="A399" t="s">
        <v>1642</v>
      </c>
      <c r="B399" t="s">
        <v>1320</v>
      </c>
      <c r="C399" t="s">
        <v>1641</v>
      </c>
      <c r="D399" s="3">
        <v>-596</v>
      </c>
    </row>
    <row r="400" spans="1:4" x14ac:dyDescent="0.25">
      <c r="A400" t="s">
        <v>1643</v>
      </c>
      <c r="B400" t="s">
        <v>1322</v>
      </c>
      <c r="C400" t="s">
        <v>1641</v>
      </c>
      <c r="D400" s="3">
        <v>-369</v>
      </c>
    </row>
    <row r="401" spans="1:4" x14ac:dyDescent="0.25">
      <c r="A401" t="s">
        <v>1644</v>
      </c>
      <c r="B401" t="s">
        <v>1324</v>
      </c>
      <c r="C401" t="s">
        <v>1641</v>
      </c>
      <c r="D401" s="3">
        <v>-666</v>
      </c>
    </row>
    <row r="402" spans="1:4" x14ac:dyDescent="0.25">
      <c r="A402" t="s">
        <v>1645</v>
      </c>
      <c r="B402" t="s">
        <v>1326</v>
      </c>
      <c r="C402" t="s">
        <v>1641</v>
      </c>
      <c r="D402" s="3">
        <v>-429</v>
      </c>
    </row>
    <row r="403" spans="1:4" x14ac:dyDescent="0.25">
      <c r="A403" t="s">
        <v>1646</v>
      </c>
      <c r="B403" t="s">
        <v>1328</v>
      </c>
      <c r="C403" t="s">
        <v>1641</v>
      </c>
      <c r="D403" s="3">
        <v>-770</v>
      </c>
    </row>
    <row r="404" spans="1:4" x14ac:dyDescent="0.25">
      <c r="A404" t="s">
        <v>1647</v>
      </c>
      <c r="B404" t="s">
        <v>1330</v>
      </c>
      <c r="C404" t="s">
        <v>1624</v>
      </c>
      <c r="D404" s="3" t="s">
        <v>800</v>
      </c>
    </row>
    <row r="405" spans="1:4" x14ac:dyDescent="0.25">
      <c r="A405" t="s">
        <v>1648</v>
      </c>
      <c r="B405" t="s">
        <v>1332</v>
      </c>
      <c r="C405" t="s">
        <v>1624</v>
      </c>
      <c r="D405" s="3" t="s">
        <v>800</v>
      </c>
    </row>
    <row r="406" spans="1:4" x14ac:dyDescent="0.25">
      <c r="A406" t="s">
        <v>1649</v>
      </c>
      <c r="B406" t="s">
        <v>1334</v>
      </c>
      <c r="C406" t="s">
        <v>1624</v>
      </c>
      <c r="D406" s="3" t="s">
        <v>800</v>
      </c>
    </row>
    <row r="407" spans="1:4" x14ac:dyDescent="0.25">
      <c r="A407" t="s">
        <v>1650</v>
      </c>
      <c r="B407" t="s">
        <v>1336</v>
      </c>
      <c r="C407" t="s">
        <v>1651</v>
      </c>
      <c r="D407" s="3">
        <v>-1008</v>
      </c>
    </row>
    <row r="408" spans="1:4" x14ac:dyDescent="0.25">
      <c r="A408" t="s">
        <v>1652</v>
      </c>
      <c r="B408" t="s">
        <v>921</v>
      </c>
      <c r="C408" t="s">
        <v>1651</v>
      </c>
      <c r="D408" s="3">
        <v>-1172</v>
      </c>
    </row>
    <row r="409" spans="1:4" x14ac:dyDescent="0.25">
      <c r="A409" t="s">
        <v>1653</v>
      </c>
      <c r="B409" t="s">
        <v>1340</v>
      </c>
      <c r="C409" t="s">
        <v>1654</v>
      </c>
      <c r="D409" s="3" t="s">
        <v>800</v>
      </c>
    </row>
    <row r="410" spans="1:4" x14ac:dyDescent="0.25">
      <c r="A410" t="s">
        <v>1655</v>
      </c>
      <c r="B410" t="s">
        <v>1342</v>
      </c>
      <c r="C410" t="s">
        <v>1654</v>
      </c>
      <c r="D410" s="3" t="s">
        <v>800</v>
      </c>
    </row>
    <row r="411" spans="1:4" x14ac:dyDescent="0.25">
      <c r="A411" t="s">
        <v>1656</v>
      </c>
      <c r="B411" t="s">
        <v>1344</v>
      </c>
      <c r="C411" t="s">
        <v>1651</v>
      </c>
      <c r="D411" s="3">
        <v>-742</v>
      </c>
    </row>
    <row r="412" spans="1:4" x14ac:dyDescent="0.25">
      <c r="A412" t="s">
        <v>1657</v>
      </c>
      <c r="B412" t="s">
        <v>1346</v>
      </c>
      <c r="C412" t="s">
        <v>1651</v>
      </c>
      <c r="D412" s="3">
        <v>-800</v>
      </c>
    </row>
    <row r="413" spans="1:4" x14ac:dyDescent="0.25">
      <c r="A413" t="s">
        <v>1658</v>
      </c>
      <c r="B413" t="s">
        <v>1348</v>
      </c>
      <c r="C413" t="s">
        <v>1659</v>
      </c>
      <c r="D413" s="3">
        <v>-693</v>
      </c>
    </row>
    <row r="414" spans="1:4" x14ac:dyDescent="0.25">
      <c r="A414" t="s">
        <v>1660</v>
      </c>
      <c r="B414" t="s">
        <v>1351</v>
      </c>
      <c r="C414" t="s">
        <v>1659</v>
      </c>
      <c r="D414" s="3">
        <v>-745</v>
      </c>
    </row>
    <row r="415" spans="1:4" x14ac:dyDescent="0.25">
      <c r="A415" t="s">
        <v>1661</v>
      </c>
      <c r="B415" t="s">
        <v>1662</v>
      </c>
      <c r="C415" t="s">
        <v>1659</v>
      </c>
      <c r="D415" s="3">
        <v>-745</v>
      </c>
    </row>
    <row r="416" spans="1:4" x14ac:dyDescent="0.25">
      <c r="A416" t="s">
        <v>1663</v>
      </c>
      <c r="B416" t="s">
        <v>1353</v>
      </c>
      <c r="C416" t="s">
        <v>1659</v>
      </c>
      <c r="D416" s="3">
        <v>-561</v>
      </c>
    </row>
    <row r="417" spans="1:4" x14ac:dyDescent="0.25">
      <c r="A417" t="s">
        <v>1664</v>
      </c>
      <c r="B417" t="s">
        <v>1355</v>
      </c>
      <c r="C417" t="s">
        <v>1659</v>
      </c>
      <c r="D417" s="3">
        <v>-592</v>
      </c>
    </row>
    <row r="418" spans="1:4" x14ac:dyDescent="0.25">
      <c r="A418" t="s">
        <v>1665</v>
      </c>
      <c r="B418" t="s">
        <v>1357</v>
      </c>
      <c r="C418" t="s">
        <v>1659</v>
      </c>
      <c r="D418" s="3">
        <v>-561</v>
      </c>
    </row>
    <row r="419" spans="1:4" x14ac:dyDescent="0.25">
      <c r="A419" t="s">
        <v>1666</v>
      </c>
      <c r="B419" t="s">
        <v>1359</v>
      </c>
      <c r="C419" t="s">
        <v>1659</v>
      </c>
      <c r="D419" s="3">
        <v>-592</v>
      </c>
    </row>
    <row r="420" spans="1:4" x14ac:dyDescent="0.25">
      <c r="A420" t="s">
        <v>1667</v>
      </c>
      <c r="B420" t="s">
        <v>1361</v>
      </c>
      <c r="C420" t="s">
        <v>1654</v>
      </c>
      <c r="D420" s="3" t="s">
        <v>800</v>
      </c>
    </row>
    <row r="421" spans="1:4" x14ac:dyDescent="0.25">
      <c r="A421" t="s">
        <v>1668</v>
      </c>
      <c r="B421" t="s">
        <v>1363</v>
      </c>
      <c r="C421" t="s">
        <v>1659</v>
      </c>
      <c r="D421" s="3">
        <v>-561</v>
      </c>
    </row>
    <row r="422" spans="1:4" x14ac:dyDescent="0.25">
      <c r="A422" t="s">
        <v>1669</v>
      </c>
      <c r="B422" t="s">
        <v>1365</v>
      </c>
      <c r="C422" t="s">
        <v>1654</v>
      </c>
      <c r="D422" s="3" t="s">
        <v>800</v>
      </c>
    </row>
    <row r="423" spans="1:4" x14ac:dyDescent="0.25">
      <c r="A423" t="s">
        <v>1670</v>
      </c>
      <c r="B423" t="s">
        <v>1368</v>
      </c>
      <c r="C423" t="s">
        <v>1654</v>
      </c>
      <c r="D423" s="3" t="s">
        <v>800</v>
      </c>
    </row>
    <row r="424" spans="1:4" x14ac:dyDescent="0.25">
      <c r="A424" t="s">
        <v>1671</v>
      </c>
      <c r="B424" t="s">
        <v>1672</v>
      </c>
      <c r="C424" t="s">
        <v>1654</v>
      </c>
      <c r="D424" s="3" t="s">
        <v>800</v>
      </c>
    </row>
    <row r="425" spans="1:4" x14ac:dyDescent="0.25">
      <c r="A425" t="s">
        <v>1673</v>
      </c>
      <c r="B425" t="s">
        <v>1336</v>
      </c>
      <c r="C425" t="s">
        <v>1674</v>
      </c>
      <c r="D425" s="3">
        <v>-815</v>
      </c>
    </row>
    <row r="426" spans="1:4" x14ac:dyDescent="0.25">
      <c r="A426" t="s">
        <v>1675</v>
      </c>
      <c r="B426" t="s">
        <v>921</v>
      </c>
      <c r="C426" t="s">
        <v>1674</v>
      </c>
      <c r="D426" s="3">
        <v>-867</v>
      </c>
    </row>
    <row r="427" spans="1:4" x14ac:dyDescent="0.25">
      <c r="A427" t="s">
        <v>1676</v>
      </c>
      <c r="B427" t="s">
        <v>1662</v>
      </c>
      <c r="C427" t="s">
        <v>1674</v>
      </c>
      <c r="D427" s="3">
        <v>-550</v>
      </c>
    </row>
    <row r="428" spans="1:4" x14ac:dyDescent="0.25">
      <c r="A428" t="s">
        <v>1677</v>
      </c>
      <c r="B428" t="s">
        <v>1353</v>
      </c>
      <c r="C428" t="s">
        <v>1674</v>
      </c>
      <c r="D428" s="3">
        <v>-519</v>
      </c>
    </row>
    <row r="429" spans="1:4" x14ac:dyDescent="0.25">
      <c r="A429" t="s">
        <v>1678</v>
      </c>
      <c r="B429" t="s">
        <v>1355</v>
      </c>
      <c r="C429" t="s">
        <v>1674</v>
      </c>
      <c r="D429" s="3">
        <v>-550</v>
      </c>
    </row>
    <row r="430" spans="1:4" x14ac:dyDescent="0.25">
      <c r="A430" t="s">
        <v>1679</v>
      </c>
      <c r="B430" t="s">
        <v>1357</v>
      </c>
      <c r="C430" t="s">
        <v>1674</v>
      </c>
      <c r="D430" s="3">
        <v>-519</v>
      </c>
    </row>
    <row r="431" spans="1:4" x14ac:dyDescent="0.25">
      <c r="A431" t="s">
        <v>1680</v>
      </c>
      <c r="B431" t="s">
        <v>1359</v>
      </c>
      <c r="C431" t="s">
        <v>1674</v>
      </c>
      <c r="D431" s="3">
        <v>-550</v>
      </c>
    </row>
    <row r="432" spans="1:4" x14ac:dyDescent="0.25">
      <c r="A432" t="s">
        <v>1681</v>
      </c>
      <c r="B432" t="s">
        <v>1363</v>
      </c>
      <c r="C432" t="s">
        <v>1674</v>
      </c>
      <c r="D432" s="3">
        <v>-519</v>
      </c>
    </row>
    <row r="433" spans="1:4" x14ac:dyDescent="0.25">
      <c r="A433" t="s">
        <v>1682</v>
      </c>
      <c r="B433" t="s">
        <v>1683</v>
      </c>
      <c r="C433" t="s">
        <v>1684</v>
      </c>
      <c r="D433" s="3" t="s">
        <v>800</v>
      </c>
    </row>
    <row r="434" spans="1:4" x14ac:dyDescent="0.25">
      <c r="A434" t="s">
        <v>1685</v>
      </c>
      <c r="B434" t="s">
        <v>1379</v>
      </c>
      <c r="C434" t="s">
        <v>1684</v>
      </c>
      <c r="D434" s="3" t="s">
        <v>800</v>
      </c>
    </row>
    <row r="435" spans="1:4" x14ac:dyDescent="0.25">
      <c r="A435" t="s">
        <v>1686</v>
      </c>
      <c r="B435" t="s">
        <v>1382</v>
      </c>
      <c r="C435" t="s">
        <v>1674</v>
      </c>
      <c r="D435" s="3">
        <v>-597</v>
      </c>
    </row>
    <row r="436" spans="1:4" x14ac:dyDescent="0.25">
      <c r="A436" t="s">
        <v>1687</v>
      </c>
      <c r="B436" t="s">
        <v>1384</v>
      </c>
      <c r="C436" t="s">
        <v>1674</v>
      </c>
      <c r="D436" s="3">
        <v>-662</v>
      </c>
    </row>
    <row r="437" spans="1:4" x14ac:dyDescent="0.25">
      <c r="A437" t="s">
        <v>1688</v>
      </c>
      <c r="B437" t="s">
        <v>1386</v>
      </c>
      <c r="C437" t="s">
        <v>1674</v>
      </c>
      <c r="D437" s="3">
        <v>-753</v>
      </c>
    </row>
    <row r="438" spans="1:4" x14ac:dyDescent="0.25">
      <c r="A438" t="s">
        <v>1689</v>
      </c>
      <c r="B438" t="s">
        <v>1690</v>
      </c>
      <c r="C438" t="s">
        <v>1684</v>
      </c>
      <c r="D438" s="3" t="s">
        <v>800</v>
      </c>
    </row>
    <row r="439" spans="1:4" x14ac:dyDescent="0.25">
      <c r="A439" t="s">
        <v>1691</v>
      </c>
      <c r="B439" t="s">
        <v>1692</v>
      </c>
      <c r="C439" t="s">
        <v>1684</v>
      </c>
      <c r="D439" s="3" t="s">
        <v>800</v>
      </c>
    </row>
    <row r="440" spans="1:4" x14ac:dyDescent="0.25">
      <c r="A440" t="s">
        <v>1693</v>
      </c>
      <c r="B440" t="s">
        <v>1694</v>
      </c>
      <c r="C440" t="s">
        <v>1684</v>
      </c>
      <c r="D440" s="3" t="s">
        <v>800</v>
      </c>
    </row>
    <row r="441" spans="1:4" x14ac:dyDescent="0.25">
      <c r="A441" t="s">
        <v>1695</v>
      </c>
      <c r="B441" t="s">
        <v>1696</v>
      </c>
      <c r="C441" t="s">
        <v>1684</v>
      </c>
      <c r="D441" s="3" t="s">
        <v>800</v>
      </c>
    </row>
    <row r="442" spans="1:4" x14ac:dyDescent="0.25">
      <c r="A442" t="s">
        <v>1697</v>
      </c>
      <c r="B442" t="s">
        <v>1698</v>
      </c>
      <c r="C442" t="s">
        <v>1684</v>
      </c>
      <c r="D442" s="3" t="s">
        <v>800</v>
      </c>
    </row>
    <row r="443" spans="1:4" x14ac:dyDescent="0.25">
      <c r="A443" t="s">
        <v>1699</v>
      </c>
      <c r="B443" t="s">
        <v>1700</v>
      </c>
      <c r="C443" t="s">
        <v>1684</v>
      </c>
      <c r="D443" s="3" t="s">
        <v>800</v>
      </c>
    </row>
    <row r="444" spans="1:4" x14ac:dyDescent="0.25">
      <c r="A444" t="s">
        <v>1701</v>
      </c>
      <c r="B444" t="s">
        <v>1702</v>
      </c>
      <c r="C444" t="s">
        <v>1684</v>
      </c>
      <c r="D444" s="3" t="s">
        <v>800</v>
      </c>
    </row>
    <row r="445" spans="1:4" x14ac:dyDescent="0.25">
      <c r="A445" t="s">
        <v>1703</v>
      </c>
      <c r="B445" t="s">
        <v>1704</v>
      </c>
      <c r="C445" t="s">
        <v>1684</v>
      </c>
      <c r="D445" s="3" t="s">
        <v>800</v>
      </c>
    </row>
    <row r="446" spans="1:4" x14ac:dyDescent="0.25">
      <c r="A446" t="s">
        <v>1705</v>
      </c>
      <c r="B446" t="s">
        <v>1388</v>
      </c>
      <c r="C446" t="s">
        <v>1706</v>
      </c>
      <c r="D446" s="3">
        <v>-470</v>
      </c>
    </row>
    <row r="447" spans="1:4" x14ac:dyDescent="0.25">
      <c r="A447" t="s">
        <v>1707</v>
      </c>
      <c r="B447" t="s">
        <v>1391</v>
      </c>
      <c r="C447" t="s">
        <v>1706</v>
      </c>
      <c r="D447" s="3">
        <v>-321</v>
      </c>
    </row>
    <row r="448" spans="1:4" x14ac:dyDescent="0.25">
      <c r="A448" t="s">
        <v>1708</v>
      </c>
      <c r="B448" t="s">
        <v>1393</v>
      </c>
      <c r="C448" t="s">
        <v>1706</v>
      </c>
      <c r="D448" s="3">
        <v>-321</v>
      </c>
    </row>
    <row r="449" spans="1:4" x14ac:dyDescent="0.25">
      <c r="A449" t="s">
        <v>1709</v>
      </c>
      <c r="B449" t="s">
        <v>1710</v>
      </c>
      <c r="C449" t="s">
        <v>1706</v>
      </c>
      <c r="D449" s="3">
        <v>-321</v>
      </c>
    </row>
    <row r="450" spans="1:4" x14ac:dyDescent="0.25">
      <c r="A450" t="s">
        <v>1711</v>
      </c>
      <c r="B450" t="s">
        <v>939</v>
      </c>
      <c r="C450" t="s">
        <v>1706</v>
      </c>
      <c r="D450" s="3">
        <v>-321</v>
      </c>
    </row>
    <row r="451" spans="1:4" x14ac:dyDescent="0.25">
      <c r="A451" t="s">
        <v>1712</v>
      </c>
      <c r="B451" t="s">
        <v>1397</v>
      </c>
      <c r="C451" t="s">
        <v>1713</v>
      </c>
      <c r="D451" s="3" t="s">
        <v>800</v>
      </c>
    </row>
    <row r="452" spans="1:4" x14ac:dyDescent="0.25">
      <c r="A452" t="s">
        <v>1714</v>
      </c>
      <c r="B452" t="s">
        <v>1399</v>
      </c>
      <c r="C452" t="s">
        <v>1713</v>
      </c>
      <c r="D452" s="3" t="s">
        <v>800</v>
      </c>
    </row>
    <row r="453" spans="1:4" x14ac:dyDescent="0.25">
      <c r="A453" t="s">
        <v>1715</v>
      </c>
      <c r="B453" t="s">
        <v>1401</v>
      </c>
      <c r="C453" t="s">
        <v>1716</v>
      </c>
      <c r="D453" s="3" t="s">
        <v>800</v>
      </c>
    </row>
    <row r="454" spans="1:4" x14ac:dyDescent="0.25">
      <c r="A454" t="s">
        <v>1717</v>
      </c>
      <c r="B454" t="s">
        <v>1404</v>
      </c>
      <c r="C454" t="s">
        <v>1716</v>
      </c>
      <c r="D454" s="3" t="s">
        <v>800</v>
      </c>
    </row>
    <row r="455" spans="1:4" x14ac:dyDescent="0.25">
      <c r="A455" t="s">
        <v>1718</v>
      </c>
      <c r="B455" t="s">
        <v>1406</v>
      </c>
      <c r="C455" t="s">
        <v>1719</v>
      </c>
      <c r="D455" s="3" t="s">
        <v>800</v>
      </c>
    </row>
    <row r="456" spans="1:4" x14ac:dyDescent="0.25">
      <c r="A456" t="s">
        <v>1720</v>
      </c>
      <c r="B456" t="s">
        <v>1409</v>
      </c>
      <c r="C456" t="s">
        <v>1719</v>
      </c>
      <c r="D456" s="3" t="s">
        <v>800</v>
      </c>
    </row>
    <row r="457" spans="1:4" x14ac:dyDescent="0.25">
      <c r="A457" t="s">
        <v>1721</v>
      </c>
      <c r="B457" t="s">
        <v>1411</v>
      </c>
      <c r="C457" t="s">
        <v>1719</v>
      </c>
      <c r="D457" s="3" t="s">
        <v>800</v>
      </c>
    </row>
    <row r="458" spans="1:4" x14ac:dyDescent="0.25">
      <c r="A458" t="s">
        <v>1722</v>
      </c>
      <c r="B458" t="s">
        <v>1414</v>
      </c>
      <c r="C458" t="s">
        <v>1719</v>
      </c>
      <c r="D458" s="3" t="s">
        <v>800</v>
      </c>
    </row>
    <row r="459" spans="1:4" x14ac:dyDescent="0.25">
      <c r="A459" t="s">
        <v>1723</v>
      </c>
      <c r="B459" t="s">
        <v>1416</v>
      </c>
      <c r="C459" t="s">
        <v>1719</v>
      </c>
      <c r="D459" s="3" t="s">
        <v>800</v>
      </c>
    </row>
    <row r="460" spans="1:4" x14ac:dyDescent="0.25">
      <c r="A460" t="s">
        <v>1724</v>
      </c>
      <c r="B460" t="s">
        <v>1418</v>
      </c>
      <c r="C460" t="s">
        <v>1719</v>
      </c>
      <c r="D460" s="3" t="s">
        <v>800</v>
      </c>
    </row>
    <row r="461" spans="1:4" x14ac:dyDescent="0.25">
      <c r="A461" t="s">
        <v>1725</v>
      </c>
      <c r="B461" t="s">
        <v>1420</v>
      </c>
      <c r="C461" t="s">
        <v>1726</v>
      </c>
      <c r="D461" s="3">
        <v>-1230</v>
      </c>
    </row>
    <row r="462" spans="1:4" x14ac:dyDescent="0.25">
      <c r="A462" t="s">
        <v>1727</v>
      </c>
      <c r="B462" t="s">
        <v>1422</v>
      </c>
      <c r="C462" t="s">
        <v>1726</v>
      </c>
      <c r="D462" s="3">
        <v>-1716</v>
      </c>
    </row>
    <row r="463" spans="1:4" x14ac:dyDescent="0.25">
      <c r="A463" t="s">
        <v>1728</v>
      </c>
      <c r="B463" t="s">
        <v>1424</v>
      </c>
      <c r="C463" t="s">
        <v>1729</v>
      </c>
      <c r="D463" s="3">
        <v>-282</v>
      </c>
    </row>
    <row r="464" spans="1:4" x14ac:dyDescent="0.25">
      <c r="A464" t="s">
        <v>1730</v>
      </c>
      <c r="B464" t="s">
        <v>1427</v>
      </c>
      <c r="C464" t="s">
        <v>1729</v>
      </c>
      <c r="D464" s="3">
        <v>-679</v>
      </c>
    </row>
    <row r="465" spans="1:4" x14ac:dyDescent="0.25">
      <c r="A465" t="s">
        <v>1731</v>
      </c>
      <c r="B465" t="s">
        <v>1429</v>
      </c>
      <c r="C465" t="s">
        <v>1729</v>
      </c>
      <c r="D465" s="3">
        <v>-929</v>
      </c>
    </row>
    <row r="466" spans="1:4" x14ac:dyDescent="0.25">
      <c r="A466" t="s">
        <v>1732</v>
      </c>
      <c r="B466" t="s">
        <v>1431</v>
      </c>
      <c r="C466" t="s">
        <v>1729</v>
      </c>
      <c r="D466" s="3">
        <v>-208</v>
      </c>
    </row>
    <row r="467" spans="1:4" x14ac:dyDescent="0.25">
      <c r="A467" t="s">
        <v>1733</v>
      </c>
      <c r="B467" t="s">
        <v>1433</v>
      </c>
      <c r="C467" t="s">
        <v>1729</v>
      </c>
      <c r="D467" s="3">
        <v>-508</v>
      </c>
    </row>
    <row r="468" spans="1:4" x14ac:dyDescent="0.25">
      <c r="A468" t="s">
        <v>1734</v>
      </c>
      <c r="B468" t="s">
        <v>1435</v>
      </c>
      <c r="C468" t="s">
        <v>1735</v>
      </c>
      <c r="D468" s="3">
        <v>-1740</v>
      </c>
    </row>
    <row r="469" spans="1:4" x14ac:dyDescent="0.25">
      <c r="A469" t="s">
        <v>1736</v>
      </c>
      <c r="B469" t="s">
        <v>1438</v>
      </c>
      <c r="C469" t="s">
        <v>1735</v>
      </c>
      <c r="D469" s="3">
        <v>-2024</v>
      </c>
    </row>
    <row r="470" spans="1:4" x14ac:dyDescent="0.25">
      <c r="A470" t="s">
        <v>1737</v>
      </c>
      <c r="B470" t="s">
        <v>1440</v>
      </c>
      <c r="C470" t="s">
        <v>1738</v>
      </c>
      <c r="D470" s="3">
        <v>-2010</v>
      </c>
    </row>
    <row r="471" spans="1:4" x14ac:dyDescent="0.25">
      <c r="A471" t="s">
        <v>1739</v>
      </c>
      <c r="B471" t="s">
        <v>1443</v>
      </c>
      <c r="C471" t="s">
        <v>1738</v>
      </c>
      <c r="D471" s="3">
        <v>-2146</v>
      </c>
    </row>
    <row r="472" spans="1:4" x14ac:dyDescent="0.25">
      <c r="A472" t="s">
        <v>1740</v>
      </c>
      <c r="B472" t="s">
        <v>1445</v>
      </c>
      <c r="C472" t="s">
        <v>1738</v>
      </c>
      <c r="D472" s="3">
        <v>-2490</v>
      </c>
    </row>
    <row r="473" spans="1:4" x14ac:dyDescent="0.25">
      <c r="A473" t="s">
        <v>1741</v>
      </c>
      <c r="B473" t="s">
        <v>1447</v>
      </c>
      <c r="C473" t="s">
        <v>1738</v>
      </c>
      <c r="D473" s="3">
        <v>-2502</v>
      </c>
    </row>
    <row r="474" spans="1:4" x14ac:dyDescent="0.25">
      <c r="A474" t="s">
        <v>1742</v>
      </c>
      <c r="B474" t="s">
        <v>1449</v>
      </c>
      <c r="C474" t="s">
        <v>1743</v>
      </c>
      <c r="D474" s="3" t="s">
        <v>800</v>
      </c>
    </row>
    <row r="475" spans="1:4" x14ac:dyDescent="0.25">
      <c r="A475" t="s">
        <v>1744</v>
      </c>
      <c r="B475" t="s">
        <v>1452</v>
      </c>
      <c r="C475" t="s">
        <v>1743</v>
      </c>
      <c r="D475" s="3" t="s">
        <v>800</v>
      </c>
    </row>
    <row r="476" spans="1:4" x14ac:dyDescent="0.25">
      <c r="A476" t="s">
        <v>1745</v>
      </c>
      <c r="B476" t="s">
        <v>1454</v>
      </c>
      <c r="C476" t="s">
        <v>1743</v>
      </c>
      <c r="D476" s="3" t="s">
        <v>800</v>
      </c>
    </row>
    <row r="477" spans="1:4" x14ac:dyDescent="0.25">
      <c r="A477" t="s">
        <v>1746</v>
      </c>
      <c r="B477" t="s">
        <v>1458</v>
      </c>
      <c r="C477" t="s">
        <v>1738</v>
      </c>
      <c r="D477" s="3">
        <v>-1260</v>
      </c>
    </row>
    <row r="478" spans="1:4" x14ac:dyDescent="0.25">
      <c r="A478" t="s">
        <v>1747</v>
      </c>
      <c r="B478" t="s">
        <v>1460</v>
      </c>
      <c r="C478" t="s">
        <v>1738</v>
      </c>
      <c r="D478" s="3">
        <v>-1395</v>
      </c>
    </row>
    <row r="479" spans="1:4" x14ac:dyDescent="0.25">
      <c r="A479" t="s">
        <v>1748</v>
      </c>
      <c r="B479" t="s">
        <v>1462</v>
      </c>
      <c r="C479" t="s">
        <v>1743</v>
      </c>
      <c r="D479" s="3" t="s">
        <v>800</v>
      </c>
    </row>
    <row r="480" spans="1:4" x14ac:dyDescent="0.25">
      <c r="A480" t="s">
        <v>1749</v>
      </c>
      <c r="B480" t="s">
        <v>1464</v>
      </c>
      <c r="C480" t="s">
        <v>1738</v>
      </c>
      <c r="D480" s="3">
        <v>-1246</v>
      </c>
    </row>
    <row r="481" spans="1:4" x14ac:dyDescent="0.25">
      <c r="A481" t="s">
        <v>1750</v>
      </c>
      <c r="B481" t="s">
        <v>1466</v>
      </c>
      <c r="C481" t="s">
        <v>1738</v>
      </c>
      <c r="D481" s="3">
        <v>-1345</v>
      </c>
    </row>
    <row r="482" spans="1:4" x14ac:dyDescent="0.25">
      <c r="A482" t="s">
        <v>1751</v>
      </c>
      <c r="B482" t="s">
        <v>1468</v>
      </c>
      <c r="C482" t="s">
        <v>1743</v>
      </c>
      <c r="D482" s="3" t="s">
        <v>800</v>
      </c>
    </row>
    <row r="483" spans="1:4" x14ac:dyDescent="0.25">
      <c r="A483" t="s">
        <v>1752</v>
      </c>
      <c r="B483" t="s">
        <v>1470</v>
      </c>
      <c r="C483" t="s">
        <v>1738</v>
      </c>
      <c r="D483" s="3">
        <v>-1374</v>
      </c>
    </row>
    <row r="484" spans="1:4" x14ac:dyDescent="0.25">
      <c r="A484" t="s">
        <v>1753</v>
      </c>
      <c r="B484" t="s">
        <v>1472</v>
      </c>
      <c r="C484" t="s">
        <v>1738</v>
      </c>
      <c r="D484" s="3">
        <v>-2008</v>
      </c>
    </row>
    <row r="485" spans="1:4" x14ac:dyDescent="0.25">
      <c r="A485" t="s">
        <v>1754</v>
      </c>
      <c r="B485" t="s">
        <v>1474</v>
      </c>
      <c r="C485" t="s">
        <v>1738</v>
      </c>
      <c r="D485" s="3">
        <v>-1712</v>
      </c>
    </row>
    <row r="486" spans="1:4" x14ac:dyDescent="0.25">
      <c r="A486" t="s">
        <v>1755</v>
      </c>
      <c r="B486" t="s">
        <v>1476</v>
      </c>
      <c r="C486" t="s">
        <v>1738</v>
      </c>
      <c r="D486" s="3">
        <v>-2321</v>
      </c>
    </row>
    <row r="487" spans="1:4" x14ac:dyDescent="0.25">
      <c r="A487" t="s">
        <v>1756</v>
      </c>
      <c r="B487" t="s">
        <v>1478</v>
      </c>
      <c r="C487" t="s">
        <v>1757</v>
      </c>
      <c r="D487" s="3">
        <v>-3554</v>
      </c>
    </row>
    <row r="488" spans="1:4" x14ac:dyDescent="0.25">
      <c r="A488" t="s">
        <v>1758</v>
      </c>
      <c r="B488" t="s">
        <v>1481</v>
      </c>
      <c r="C488" t="s">
        <v>1759</v>
      </c>
      <c r="D488" s="3">
        <v>-1531</v>
      </c>
    </row>
    <row r="489" spans="1:4" x14ac:dyDescent="0.25">
      <c r="A489" t="s">
        <v>1760</v>
      </c>
      <c r="B489" t="s">
        <v>1484</v>
      </c>
      <c r="C489" t="s">
        <v>1759</v>
      </c>
      <c r="D489" s="3">
        <v>-1326</v>
      </c>
    </row>
    <row r="490" spans="1:4" x14ac:dyDescent="0.25">
      <c r="A490" t="s">
        <v>1761</v>
      </c>
      <c r="B490" t="s">
        <v>1486</v>
      </c>
      <c r="C490" t="s">
        <v>1762</v>
      </c>
      <c r="D490" s="3" t="s">
        <v>800</v>
      </c>
    </row>
    <row r="491" spans="1:4" x14ac:dyDescent="0.25">
      <c r="A491" t="s">
        <v>1763</v>
      </c>
      <c r="B491" t="s">
        <v>1489</v>
      </c>
      <c r="C491" t="s">
        <v>1757</v>
      </c>
      <c r="D491" s="3">
        <v>-3617</v>
      </c>
    </row>
    <row r="492" spans="1:4" x14ac:dyDescent="0.25">
      <c r="A492" t="s">
        <v>1764</v>
      </c>
      <c r="B492" t="s">
        <v>1491</v>
      </c>
      <c r="C492" t="s">
        <v>1759</v>
      </c>
      <c r="D492" s="3">
        <v>-1555</v>
      </c>
    </row>
    <row r="493" spans="1:4" x14ac:dyDescent="0.25">
      <c r="A493" t="s">
        <v>1765</v>
      </c>
      <c r="B493" t="s">
        <v>1493</v>
      </c>
      <c r="C493" t="s">
        <v>1759</v>
      </c>
      <c r="D493" s="3">
        <v>-1351</v>
      </c>
    </row>
    <row r="494" spans="1:4" x14ac:dyDescent="0.25">
      <c r="A494" t="s">
        <v>1766</v>
      </c>
      <c r="B494" t="s">
        <v>1495</v>
      </c>
      <c r="C494" t="s">
        <v>1762</v>
      </c>
      <c r="D494" s="3" t="s">
        <v>800</v>
      </c>
    </row>
    <row r="495" spans="1:4" x14ac:dyDescent="0.25">
      <c r="A495" t="s">
        <v>1767</v>
      </c>
      <c r="B495" t="s">
        <v>1497</v>
      </c>
      <c r="C495" t="s">
        <v>1768</v>
      </c>
      <c r="D495" s="3">
        <v>-164</v>
      </c>
    </row>
    <row r="496" spans="1:4" x14ac:dyDescent="0.25">
      <c r="A496" t="s">
        <v>1769</v>
      </c>
      <c r="B496" t="s">
        <v>1500</v>
      </c>
      <c r="C496" t="s">
        <v>1768</v>
      </c>
      <c r="D496" s="3">
        <v>-225</v>
      </c>
    </row>
    <row r="497" spans="1:4" x14ac:dyDescent="0.25">
      <c r="A497" t="s">
        <v>1770</v>
      </c>
      <c r="B497" t="s">
        <v>1502</v>
      </c>
      <c r="C497" t="s">
        <v>1768</v>
      </c>
      <c r="D497" s="3">
        <v>-363</v>
      </c>
    </row>
    <row r="498" spans="1:4" x14ac:dyDescent="0.25">
      <c r="A498" t="s">
        <v>1771</v>
      </c>
      <c r="B498" t="s">
        <v>1504</v>
      </c>
      <c r="C498" t="s">
        <v>1768</v>
      </c>
      <c r="D498" s="3">
        <v>-587</v>
      </c>
    </row>
    <row r="499" spans="1:4" x14ac:dyDescent="0.25">
      <c r="A499" t="s">
        <v>1772</v>
      </c>
      <c r="B499" t="s">
        <v>1507</v>
      </c>
      <c r="C499" t="s">
        <v>1768</v>
      </c>
      <c r="D499" s="3">
        <v>-600</v>
      </c>
    </row>
    <row r="500" spans="1:4" x14ac:dyDescent="0.25">
      <c r="A500" t="s">
        <v>1773</v>
      </c>
      <c r="B500" t="s">
        <v>1509</v>
      </c>
      <c r="C500" t="s">
        <v>1768</v>
      </c>
      <c r="D500" s="3">
        <v>-876</v>
      </c>
    </row>
    <row r="501" spans="1:4" x14ac:dyDescent="0.25">
      <c r="A501" t="s">
        <v>1774</v>
      </c>
      <c r="B501" t="s">
        <v>1511</v>
      </c>
      <c r="C501" t="s">
        <v>1768</v>
      </c>
      <c r="D501" s="3">
        <v>-353</v>
      </c>
    </row>
    <row r="502" spans="1:4" x14ac:dyDescent="0.25">
      <c r="A502" t="s">
        <v>1775</v>
      </c>
      <c r="B502" t="s">
        <v>1513</v>
      </c>
      <c r="C502" t="s">
        <v>1768</v>
      </c>
      <c r="D502" s="3">
        <v>-940</v>
      </c>
    </row>
    <row r="503" spans="1:4" x14ac:dyDescent="0.25">
      <c r="A503" t="s">
        <v>1776</v>
      </c>
      <c r="B503" t="s">
        <v>1515</v>
      </c>
      <c r="C503" t="s">
        <v>1768</v>
      </c>
      <c r="D503" s="3">
        <v>-405</v>
      </c>
    </row>
    <row r="504" spans="1:4" x14ac:dyDescent="0.25">
      <c r="A504" t="s">
        <v>1777</v>
      </c>
      <c r="B504" t="s">
        <v>1517</v>
      </c>
      <c r="C504" t="s">
        <v>1768</v>
      </c>
      <c r="D504" s="3">
        <v>-1122</v>
      </c>
    </row>
    <row r="505" spans="1:4" x14ac:dyDescent="0.25">
      <c r="A505" t="s">
        <v>1778</v>
      </c>
      <c r="B505" t="s">
        <v>1519</v>
      </c>
      <c r="C505" t="s">
        <v>1779</v>
      </c>
      <c r="D505" s="3">
        <v>-4231</v>
      </c>
    </row>
    <row r="506" spans="1:4" x14ac:dyDescent="0.25">
      <c r="A506" t="s">
        <v>1780</v>
      </c>
      <c r="B506" t="s">
        <v>1522</v>
      </c>
      <c r="C506" t="s">
        <v>1779</v>
      </c>
      <c r="D506" s="3">
        <v>-5422</v>
      </c>
    </row>
    <row r="507" spans="1:4" x14ac:dyDescent="0.25">
      <c r="A507" t="s">
        <v>1781</v>
      </c>
      <c r="B507" t="s">
        <v>1524</v>
      </c>
      <c r="C507" t="s">
        <v>1779</v>
      </c>
      <c r="D507" s="3">
        <v>-4359</v>
      </c>
    </row>
    <row r="508" spans="1:4" x14ac:dyDescent="0.25">
      <c r="A508" t="s">
        <v>1782</v>
      </c>
      <c r="B508" t="s">
        <v>1526</v>
      </c>
      <c r="C508" t="s">
        <v>1779</v>
      </c>
      <c r="D508" s="3">
        <v>-3684</v>
      </c>
    </row>
    <row r="509" spans="1:4" x14ac:dyDescent="0.25">
      <c r="A509" t="s">
        <v>1783</v>
      </c>
      <c r="B509" t="s">
        <v>1528</v>
      </c>
      <c r="C509" t="s">
        <v>1779</v>
      </c>
      <c r="D509" s="3">
        <v>-4645</v>
      </c>
    </row>
    <row r="510" spans="1:4" x14ac:dyDescent="0.25">
      <c r="A510" t="s">
        <v>1784</v>
      </c>
      <c r="B510" t="s">
        <v>1530</v>
      </c>
      <c r="C510" t="s">
        <v>1779</v>
      </c>
      <c r="D510" s="3">
        <v>-3548</v>
      </c>
    </row>
    <row r="511" spans="1:4" x14ac:dyDescent="0.25">
      <c r="A511" t="s">
        <v>1785</v>
      </c>
      <c r="B511" t="s">
        <v>1532</v>
      </c>
      <c r="C511" t="s">
        <v>1779</v>
      </c>
      <c r="D511" s="3">
        <v>-4761</v>
      </c>
    </row>
    <row r="512" spans="1:4" x14ac:dyDescent="0.25">
      <c r="A512" t="s">
        <v>1786</v>
      </c>
      <c r="B512" t="s">
        <v>1534</v>
      </c>
      <c r="C512" t="s">
        <v>1779</v>
      </c>
      <c r="D512" s="3">
        <v>-4761</v>
      </c>
    </row>
    <row r="513" spans="1:4" x14ac:dyDescent="0.25">
      <c r="A513" t="s">
        <v>1787</v>
      </c>
      <c r="B513" t="s">
        <v>1536</v>
      </c>
      <c r="C513" t="s">
        <v>1788</v>
      </c>
      <c r="D513" s="3">
        <v>-1281</v>
      </c>
    </row>
    <row r="514" spans="1:4" x14ac:dyDescent="0.25">
      <c r="A514" t="s">
        <v>1789</v>
      </c>
      <c r="B514" t="s">
        <v>1539</v>
      </c>
      <c r="C514" t="s">
        <v>1788</v>
      </c>
      <c r="D514" s="3">
        <v>-1107</v>
      </c>
    </row>
    <row r="515" spans="1:4" x14ac:dyDescent="0.25">
      <c r="A515" t="s">
        <v>1790</v>
      </c>
      <c r="B515" t="s">
        <v>1541</v>
      </c>
      <c r="C515" t="s">
        <v>1788</v>
      </c>
      <c r="D515" s="3">
        <v>-2211</v>
      </c>
    </row>
    <row r="516" spans="1:4" x14ac:dyDescent="0.25">
      <c r="A516" t="s">
        <v>1791</v>
      </c>
      <c r="B516" t="s">
        <v>1543</v>
      </c>
      <c r="C516" t="s">
        <v>1788</v>
      </c>
      <c r="D516" s="3">
        <v>-1008</v>
      </c>
    </row>
    <row r="517" spans="1:4" x14ac:dyDescent="0.25">
      <c r="A517" t="s">
        <v>1792</v>
      </c>
      <c r="B517" t="s">
        <v>1545</v>
      </c>
      <c r="C517" t="s">
        <v>1788</v>
      </c>
      <c r="D517" s="3">
        <v>-2074</v>
      </c>
    </row>
    <row r="518" spans="1:4" x14ac:dyDescent="0.25">
      <c r="A518" t="s">
        <v>1793</v>
      </c>
      <c r="B518" t="s">
        <v>1547</v>
      </c>
      <c r="C518" t="s">
        <v>1788</v>
      </c>
      <c r="D518" s="3">
        <v>-703</v>
      </c>
    </row>
    <row r="519" spans="1:4" x14ac:dyDescent="0.25">
      <c r="A519" t="s">
        <v>1794</v>
      </c>
      <c r="B519" t="s">
        <v>1549</v>
      </c>
      <c r="C519" t="s">
        <v>1788</v>
      </c>
      <c r="D519" s="3">
        <v>-384</v>
      </c>
    </row>
    <row r="520" spans="1:4" x14ac:dyDescent="0.25">
      <c r="A520" t="s">
        <v>1795</v>
      </c>
      <c r="B520" t="s">
        <v>1553</v>
      </c>
      <c r="C520" t="s">
        <v>1788</v>
      </c>
      <c r="D520" s="3">
        <v>-1083</v>
      </c>
    </row>
    <row r="521" spans="1:4" x14ac:dyDescent="0.25">
      <c r="A521" t="s">
        <v>1796</v>
      </c>
      <c r="B521" t="s">
        <v>1555</v>
      </c>
      <c r="C521" t="s">
        <v>1788</v>
      </c>
      <c r="D521" s="3">
        <v>-215</v>
      </c>
    </row>
    <row r="522" spans="1:4" x14ac:dyDescent="0.25">
      <c r="A522" t="s">
        <v>1797</v>
      </c>
      <c r="B522" t="s">
        <v>1557</v>
      </c>
      <c r="C522" t="s">
        <v>1788</v>
      </c>
      <c r="D522" s="3">
        <v>-188</v>
      </c>
    </row>
    <row r="523" spans="1:4" x14ac:dyDescent="0.25">
      <c r="A523" t="s">
        <v>1798</v>
      </c>
      <c r="B523" t="s">
        <v>1559</v>
      </c>
      <c r="C523" t="s">
        <v>1788</v>
      </c>
      <c r="D523" s="3">
        <v>-1244</v>
      </c>
    </row>
    <row r="524" spans="1:4" x14ac:dyDescent="0.25">
      <c r="A524" t="s">
        <v>1799</v>
      </c>
      <c r="B524" t="s">
        <v>1561</v>
      </c>
      <c r="C524" t="s">
        <v>1788</v>
      </c>
      <c r="D524" s="3">
        <v>-2139</v>
      </c>
    </row>
    <row r="525" spans="1:4" x14ac:dyDescent="0.25">
      <c r="A525" t="s">
        <v>1800</v>
      </c>
      <c r="B525" t="s">
        <v>1563</v>
      </c>
      <c r="C525" t="s">
        <v>1801</v>
      </c>
      <c r="D525" s="3" t="s">
        <v>800</v>
      </c>
    </row>
    <row r="526" spans="1:4" x14ac:dyDescent="0.25">
      <c r="A526" t="s">
        <v>1802</v>
      </c>
      <c r="B526" t="s">
        <v>1566</v>
      </c>
      <c r="C526" t="s">
        <v>1803</v>
      </c>
      <c r="D526" s="3">
        <v>-1612</v>
      </c>
    </row>
    <row r="527" spans="1:4" x14ac:dyDescent="0.25">
      <c r="A527" t="s">
        <v>1804</v>
      </c>
      <c r="B527" t="s">
        <v>1566</v>
      </c>
      <c r="C527" t="s">
        <v>1805</v>
      </c>
      <c r="D527" s="3">
        <v>-1289</v>
      </c>
    </row>
    <row r="528" spans="1:4" x14ac:dyDescent="0.25">
      <c r="A528" t="s">
        <v>1806</v>
      </c>
      <c r="B528" t="s">
        <v>1566</v>
      </c>
      <c r="C528" t="s">
        <v>1807</v>
      </c>
      <c r="D528" s="3" t="s">
        <v>800</v>
      </c>
    </row>
    <row r="529" spans="1:4" x14ac:dyDescent="0.25">
      <c r="A529" t="s">
        <v>1808</v>
      </c>
      <c r="B529" t="s">
        <v>1572</v>
      </c>
      <c r="C529" t="s">
        <v>1803</v>
      </c>
      <c r="D529" s="3">
        <v>-2212</v>
      </c>
    </row>
    <row r="530" spans="1:4" x14ac:dyDescent="0.25">
      <c r="A530" t="s">
        <v>1809</v>
      </c>
      <c r="B530" t="s">
        <v>1572</v>
      </c>
      <c r="C530" t="s">
        <v>1805</v>
      </c>
      <c r="D530" s="3">
        <v>-1770</v>
      </c>
    </row>
    <row r="531" spans="1:4" x14ac:dyDescent="0.25">
      <c r="A531" t="s">
        <v>1810</v>
      </c>
      <c r="B531" t="s">
        <v>1572</v>
      </c>
      <c r="C531" t="s">
        <v>1807</v>
      </c>
      <c r="D531" s="3" t="s">
        <v>800</v>
      </c>
    </row>
    <row r="532" spans="1:4" x14ac:dyDescent="0.25">
      <c r="A532" t="s">
        <v>1811</v>
      </c>
      <c r="B532" t="s">
        <v>1576</v>
      </c>
      <c r="C532" t="s">
        <v>1803</v>
      </c>
      <c r="D532" s="3">
        <v>-3063</v>
      </c>
    </row>
    <row r="533" spans="1:4" x14ac:dyDescent="0.25">
      <c r="A533" t="s">
        <v>1812</v>
      </c>
      <c r="B533" t="s">
        <v>1576</v>
      </c>
      <c r="C533" t="s">
        <v>1805</v>
      </c>
      <c r="D533" s="3">
        <v>-2450</v>
      </c>
    </row>
    <row r="534" spans="1:4" x14ac:dyDescent="0.25">
      <c r="A534" t="s">
        <v>1813</v>
      </c>
      <c r="B534" t="s">
        <v>1576</v>
      </c>
      <c r="C534" t="s">
        <v>1807</v>
      </c>
      <c r="D534" s="3">
        <v>0</v>
      </c>
    </row>
    <row r="535" spans="1:4" x14ac:dyDescent="0.25">
      <c r="A535" t="s">
        <v>1814</v>
      </c>
      <c r="B535" t="s">
        <v>1580</v>
      </c>
      <c r="C535" t="s">
        <v>1803</v>
      </c>
      <c r="D535" s="3">
        <v>-4073</v>
      </c>
    </row>
    <row r="536" spans="1:4" x14ac:dyDescent="0.25">
      <c r="A536" t="s">
        <v>1815</v>
      </c>
      <c r="B536" t="s">
        <v>1580</v>
      </c>
      <c r="C536" t="s">
        <v>1805</v>
      </c>
      <c r="D536" s="3">
        <v>-3258</v>
      </c>
    </row>
    <row r="537" spans="1:4" x14ac:dyDescent="0.25">
      <c r="A537" t="s">
        <v>1816</v>
      </c>
      <c r="B537" t="s">
        <v>1580</v>
      </c>
      <c r="C537" t="s">
        <v>1807</v>
      </c>
      <c r="D537" s="3" t="s">
        <v>800</v>
      </c>
    </row>
    <row r="538" spans="1:4" x14ac:dyDescent="0.25">
      <c r="A538" t="s">
        <v>1817</v>
      </c>
      <c r="B538" t="s">
        <v>1584</v>
      </c>
      <c r="C538" t="s">
        <v>1803</v>
      </c>
      <c r="D538" s="3">
        <v>-1303</v>
      </c>
    </row>
    <row r="539" spans="1:4" x14ac:dyDescent="0.25">
      <c r="A539" t="s">
        <v>1818</v>
      </c>
      <c r="B539" t="s">
        <v>1584</v>
      </c>
      <c r="C539" t="s">
        <v>1805</v>
      </c>
      <c r="D539" s="3">
        <v>-1043</v>
      </c>
    </row>
    <row r="540" spans="1:4" x14ac:dyDescent="0.25">
      <c r="A540" t="s">
        <v>1819</v>
      </c>
      <c r="B540" t="s">
        <v>1584</v>
      </c>
      <c r="C540" t="s">
        <v>1807</v>
      </c>
      <c r="D540" s="3" t="s">
        <v>800</v>
      </c>
    </row>
    <row r="541" spans="1:4" x14ac:dyDescent="0.25">
      <c r="A541" t="s">
        <v>1820</v>
      </c>
      <c r="B541" t="s">
        <v>1588</v>
      </c>
      <c r="C541" t="s">
        <v>1803</v>
      </c>
      <c r="D541" s="3">
        <v>-1654</v>
      </c>
    </row>
    <row r="542" spans="1:4" x14ac:dyDescent="0.25">
      <c r="A542" t="s">
        <v>1821</v>
      </c>
      <c r="B542" t="s">
        <v>1588</v>
      </c>
      <c r="C542" t="s">
        <v>1805</v>
      </c>
      <c r="D542" s="3">
        <v>-1323</v>
      </c>
    </row>
    <row r="543" spans="1:4" x14ac:dyDescent="0.25">
      <c r="A543" t="s">
        <v>1822</v>
      </c>
      <c r="B543" t="s">
        <v>1588</v>
      </c>
      <c r="C543" t="s">
        <v>1807</v>
      </c>
      <c r="D543" s="3" t="s">
        <v>800</v>
      </c>
    </row>
    <row r="544" spans="1:4" x14ac:dyDescent="0.25">
      <c r="A544" t="s">
        <v>1823</v>
      </c>
      <c r="B544" t="s">
        <v>1592</v>
      </c>
      <c r="C544" t="s">
        <v>1803</v>
      </c>
      <c r="D544" s="3">
        <v>-1207</v>
      </c>
    </row>
    <row r="545" spans="1:4" x14ac:dyDescent="0.25">
      <c r="A545" t="s">
        <v>1824</v>
      </c>
      <c r="B545" t="s">
        <v>1592</v>
      </c>
      <c r="C545" t="s">
        <v>1805</v>
      </c>
      <c r="D545" s="3">
        <v>-965</v>
      </c>
    </row>
    <row r="546" spans="1:4" x14ac:dyDescent="0.25">
      <c r="A546" t="s">
        <v>1825</v>
      </c>
      <c r="B546" t="s">
        <v>1592</v>
      </c>
      <c r="C546" t="s">
        <v>1807</v>
      </c>
      <c r="D546" s="3" t="s">
        <v>800</v>
      </c>
    </row>
    <row r="547" spans="1:4" x14ac:dyDescent="0.25">
      <c r="A547" t="s">
        <v>1826</v>
      </c>
      <c r="B547" t="s">
        <v>1596</v>
      </c>
      <c r="C547" t="s">
        <v>1803</v>
      </c>
      <c r="D547" s="3">
        <v>-2416</v>
      </c>
    </row>
    <row r="548" spans="1:4" x14ac:dyDescent="0.25">
      <c r="A548" t="s">
        <v>1827</v>
      </c>
      <c r="B548" t="s">
        <v>1596</v>
      </c>
      <c r="C548" t="s">
        <v>1805</v>
      </c>
      <c r="D548" s="3">
        <v>-1933</v>
      </c>
    </row>
    <row r="549" spans="1:4" x14ac:dyDescent="0.25">
      <c r="A549" t="s">
        <v>1828</v>
      </c>
      <c r="B549" t="s">
        <v>1596</v>
      </c>
      <c r="C549" t="s">
        <v>1807</v>
      </c>
      <c r="D549" s="3" t="s">
        <v>800</v>
      </c>
    </row>
    <row r="550" spans="1:4" x14ac:dyDescent="0.25">
      <c r="A550" t="s">
        <v>1829</v>
      </c>
      <c r="B550" t="s">
        <v>1600</v>
      </c>
      <c r="C550" t="s">
        <v>1803</v>
      </c>
      <c r="D550" s="3">
        <v>-886</v>
      </c>
    </row>
    <row r="551" spans="1:4" x14ac:dyDescent="0.25">
      <c r="A551" t="s">
        <v>1830</v>
      </c>
      <c r="B551" t="s">
        <v>1600</v>
      </c>
      <c r="C551" t="s">
        <v>1805</v>
      </c>
      <c r="D551" s="3">
        <v>-709</v>
      </c>
    </row>
    <row r="552" spans="1:4" x14ac:dyDescent="0.25">
      <c r="A552" t="s">
        <v>1831</v>
      </c>
      <c r="B552" t="s">
        <v>1600</v>
      </c>
      <c r="C552" t="s">
        <v>1807</v>
      </c>
      <c r="D552" s="3" t="s">
        <v>800</v>
      </c>
    </row>
    <row r="553" spans="1:4" x14ac:dyDescent="0.25">
      <c r="A553" t="s">
        <v>1832</v>
      </c>
      <c r="B553" t="s">
        <v>1604</v>
      </c>
      <c r="C553" t="s">
        <v>1803</v>
      </c>
      <c r="D553" s="3">
        <v>-678</v>
      </c>
    </row>
    <row r="554" spans="1:4" x14ac:dyDescent="0.25">
      <c r="A554" t="s">
        <v>1833</v>
      </c>
      <c r="B554" t="s">
        <v>1604</v>
      </c>
      <c r="C554" t="s">
        <v>1805</v>
      </c>
      <c r="D554" s="3">
        <v>-542</v>
      </c>
    </row>
    <row r="555" spans="1:4" x14ac:dyDescent="0.25">
      <c r="A555" t="s">
        <v>1834</v>
      </c>
      <c r="B555" t="s">
        <v>1604</v>
      </c>
      <c r="C555" t="s">
        <v>1807</v>
      </c>
      <c r="D555" s="3" t="s">
        <v>800</v>
      </c>
    </row>
    <row r="556" spans="1:4" x14ac:dyDescent="0.25">
      <c r="A556" t="s">
        <v>1835</v>
      </c>
      <c r="B556" t="s">
        <v>1608</v>
      </c>
      <c r="C556" t="s">
        <v>1803</v>
      </c>
      <c r="D556" s="3">
        <v>-298</v>
      </c>
    </row>
    <row r="557" spans="1:4" x14ac:dyDescent="0.25">
      <c r="A557" t="s">
        <v>1836</v>
      </c>
      <c r="B557" t="s">
        <v>1610</v>
      </c>
      <c r="C557" t="s">
        <v>1803</v>
      </c>
      <c r="D557" s="3">
        <v>-579</v>
      </c>
    </row>
    <row r="558" spans="1:4" x14ac:dyDescent="0.25">
      <c r="A558" t="s">
        <v>1837</v>
      </c>
      <c r="B558" t="s">
        <v>1838</v>
      </c>
      <c r="C558" t="s">
        <v>1265</v>
      </c>
      <c r="D558" s="3">
        <v>-237</v>
      </c>
    </row>
    <row r="559" spans="1:4" x14ac:dyDescent="0.25">
      <c r="A559" t="s">
        <v>1839</v>
      </c>
      <c r="B559" t="s">
        <v>1840</v>
      </c>
      <c r="C559" t="s">
        <v>1567</v>
      </c>
      <c r="D559" s="3">
        <v>-217</v>
      </c>
    </row>
    <row r="560" spans="1:4" x14ac:dyDescent="0.25">
      <c r="A560" t="s">
        <v>1841</v>
      </c>
      <c r="B560" t="s">
        <v>1838</v>
      </c>
      <c r="C560" t="s">
        <v>1614</v>
      </c>
      <c r="D560" s="3">
        <v>-190</v>
      </c>
    </row>
    <row r="561" spans="1:4" x14ac:dyDescent="0.25">
      <c r="A561" t="s">
        <v>1842</v>
      </c>
      <c r="B561" t="s">
        <v>1840</v>
      </c>
      <c r="C561" t="s">
        <v>1803</v>
      </c>
      <c r="D561" s="3">
        <v>-217</v>
      </c>
    </row>
    <row r="562" spans="1:4" x14ac:dyDescent="0.25">
      <c r="A562" t="s">
        <v>1843</v>
      </c>
      <c r="B562" t="s">
        <v>1844</v>
      </c>
      <c r="D562" s="3">
        <v>-368</v>
      </c>
    </row>
    <row r="563" spans="1:4" x14ac:dyDescent="0.25">
      <c r="A563" t="s">
        <v>1845</v>
      </c>
      <c r="B563" t="s">
        <v>1846</v>
      </c>
      <c r="D563" s="3">
        <v>-323</v>
      </c>
    </row>
    <row r="564" spans="1:4" x14ac:dyDescent="0.25">
      <c r="A564" t="s">
        <v>1847</v>
      </c>
      <c r="B564" t="s">
        <v>1848</v>
      </c>
      <c r="D564" s="3">
        <v>-200</v>
      </c>
    </row>
    <row r="565" spans="1:4" x14ac:dyDescent="0.25">
      <c r="A565" t="s">
        <v>1849</v>
      </c>
      <c r="B565" t="s">
        <v>1850</v>
      </c>
      <c r="D565" s="3">
        <v>-105</v>
      </c>
    </row>
    <row r="566" spans="1:4" x14ac:dyDescent="0.25">
      <c r="A566" t="s">
        <v>1851</v>
      </c>
      <c r="B566" t="s">
        <v>1852</v>
      </c>
      <c r="D566" s="3">
        <v>-95</v>
      </c>
    </row>
    <row r="567" spans="1:4" x14ac:dyDescent="0.25">
      <c r="A567" t="s">
        <v>1853</v>
      </c>
      <c r="B567" t="s">
        <v>1854</v>
      </c>
      <c r="D567" s="3">
        <v>-68</v>
      </c>
    </row>
    <row r="568" spans="1:4" x14ac:dyDescent="0.25">
      <c r="A568" t="s">
        <v>1855</v>
      </c>
      <c r="B568" t="s">
        <v>1856</v>
      </c>
      <c r="D568" s="3">
        <v>-295</v>
      </c>
    </row>
    <row r="569" spans="1:4" x14ac:dyDescent="0.25">
      <c r="A569" t="s">
        <v>1857</v>
      </c>
      <c r="B569" t="s">
        <v>1858</v>
      </c>
      <c r="D569" s="3">
        <v>-410</v>
      </c>
    </row>
    <row r="570" spans="1:4" x14ac:dyDescent="0.25">
      <c r="A570" t="s">
        <v>1859</v>
      </c>
      <c r="B570" t="s">
        <v>1860</v>
      </c>
      <c r="D570" s="3">
        <v>-70</v>
      </c>
    </row>
    <row r="571" spans="1:4" x14ac:dyDescent="0.25">
      <c r="A571" t="s">
        <v>1861</v>
      </c>
      <c r="B571" t="s">
        <v>1862</v>
      </c>
      <c r="D571" s="3">
        <v>-225</v>
      </c>
    </row>
    <row r="572" spans="1:4" x14ac:dyDescent="0.25">
      <c r="A572" t="s">
        <v>1863</v>
      </c>
      <c r="B572" t="s">
        <v>1864</v>
      </c>
      <c r="D572" s="3">
        <v>-581</v>
      </c>
    </row>
    <row r="573" spans="1:4" x14ac:dyDescent="0.25">
      <c r="A573" t="s">
        <v>1865</v>
      </c>
      <c r="B573" t="s">
        <v>1866</v>
      </c>
      <c r="D573" s="3">
        <v>-275</v>
      </c>
    </row>
    <row r="574" spans="1:4" x14ac:dyDescent="0.25">
      <c r="A574" t="s">
        <v>1867</v>
      </c>
      <c r="B574" t="s">
        <v>1868</v>
      </c>
      <c r="D574" s="3">
        <v>-70</v>
      </c>
    </row>
    <row r="575" spans="1:4" x14ac:dyDescent="0.25">
      <c r="A575" t="s">
        <v>1869</v>
      </c>
      <c r="B575" t="s">
        <v>1870</v>
      </c>
      <c r="D575" s="3">
        <v>-270</v>
      </c>
    </row>
    <row r="576" spans="1:4" x14ac:dyDescent="0.25">
      <c r="A576" t="s">
        <v>1871</v>
      </c>
      <c r="B576" t="s">
        <v>1872</v>
      </c>
      <c r="D576" s="3">
        <v>-100</v>
      </c>
    </row>
    <row r="577" spans="1:4" x14ac:dyDescent="0.25">
      <c r="A577" t="s">
        <v>1873</v>
      </c>
      <c r="B577" t="s">
        <v>1874</v>
      </c>
      <c r="D577" s="3">
        <v>-80</v>
      </c>
    </row>
    <row r="578" spans="1:4" x14ac:dyDescent="0.25">
      <c r="A578" t="s">
        <v>1875</v>
      </c>
      <c r="B578" t="s">
        <v>1876</v>
      </c>
      <c r="D578" s="3">
        <v>-700</v>
      </c>
    </row>
    <row r="579" spans="1:4" x14ac:dyDescent="0.25">
      <c r="A579" t="s">
        <v>1877</v>
      </c>
      <c r="B579" t="s">
        <v>1878</v>
      </c>
      <c r="D579" s="3">
        <v>-315</v>
      </c>
    </row>
    <row r="580" spans="1:4" x14ac:dyDescent="0.25">
      <c r="A580" t="s">
        <v>1879</v>
      </c>
      <c r="B580" t="s">
        <v>1880</v>
      </c>
      <c r="D580" s="3">
        <v>-220</v>
      </c>
    </row>
    <row r="581" spans="1:4" x14ac:dyDescent="0.25">
      <c r="A581" t="s">
        <v>1881</v>
      </c>
      <c r="B581" t="s">
        <v>1882</v>
      </c>
      <c r="D581" s="3">
        <v>-126</v>
      </c>
    </row>
    <row r="582" spans="1:4" x14ac:dyDescent="0.25">
      <c r="A582" t="s">
        <v>1883</v>
      </c>
      <c r="B582" t="s">
        <v>1884</v>
      </c>
      <c r="D582" s="3">
        <v>-181</v>
      </c>
    </row>
    <row r="583" spans="1:4" x14ac:dyDescent="0.25">
      <c r="A583" t="s">
        <v>1885</v>
      </c>
      <c r="B583" t="s">
        <v>1886</v>
      </c>
      <c r="D583" s="3">
        <v>-176</v>
      </c>
    </row>
    <row r="584" spans="1:4" x14ac:dyDescent="0.25">
      <c r="A584" t="s">
        <v>1887</v>
      </c>
      <c r="B584" t="s">
        <v>1888</v>
      </c>
      <c r="D584" s="3">
        <v>-265</v>
      </c>
    </row>
    <row r="585" spans="1:4" x14ac:dyDescent="0.25">
      <c r="A585" t="s">
        <v>1889</v>
      </c>
      <c r="B585" t="s">
        <v>1890</v>
      </c>
      <c r="D585" s="3">
        <v>-700</v>
      </c>
    </row>
    <row r="586" spans="1:4" x14ac:dyDescent="0.25">
      <c r="A586" t="s">
        <v>1891</v>
      </c>
      <c r="B586" t="s">
        <v>1892</v>
      </c>
      <c r="D586" s="3">
        <v>-243</v>
      </c>
    </row>
    <row r="587" spans="1:4" x14ac:dyDescent="0.25">
      <c r="A587" t="s">
        <v>1893</v>
      </c>
      <c r="B587" t="s">
        <v>1894</v>
      </c>
      <c r="D587" s="3">
        <v>-420</v>
      </c>
    </row>
    <row r="588" spans="1:4" x14ac:dyDescent="0.25">
      <c r="A588" t="s">
        <v>1895</v>
      </c>
      <c r="B588" t="s">
        <v>1896</v>
      </c>
      <c r="D588" s="3">
        <v>-1000</v>
      </c>
    </row>
    <row r="589" spans="1:4" x14ac:dyDescent="0.25">
      <c r="A589" t="s">
        <v>1897</v>
      </c>
      <c r="B589" t="s">
        <v>1898</v>
      </c>
      <c r="D589" s="3">
        <v>-84</v>
      </c>
    </row>
    <row r="590" spans="1:4" x14ac:dyDescent="0.25">
      <c r="A590" t="s">
        <v>1899</v>
      </c>
      <c r="B590" t="s">
        <v>1900</v>
      </c>
      <c r="D590" s="3">
        <v>-600</v>
      </c>
    </row>
    <row r="591" spans="1:4" x14ac:dyDescent="0.25">
      <c r="A591" t="s">
        <v>1901</v>
      </c>
      <c r="B591" t="s">
        <v>1902</v>
      </c>
      <c r="D591" s="3">
        <v>-433</v>
      </c>
    </row>
    <row r="592" spans="1:4" x14ac:dyDescent="0.25">
      <c r="A592" t="s">
        <v>1903</v>
      </c>
      <c r="B592" t="s">
        <v>1904</v>
      </c>
      <c r="D592" s="3">
        <v>-44</v>
      </c>
    </row>
    <row r="593" spans="1:4" x14ac:dyDescent="0.25">
      <c r="A593" t="s">
        <v>1905</v>
      </c>
      <c r="B593" t="s">
        <v>1906</v>
      </c>
      <c r="D593" s="3">
        <v>-700</v>
      </c>
    </row>
    <row r="594" spans="1:4" x14ac:dyDescent="0.25">
      <c r="A594" t="s">
        <v>1907</v>
      </c>
      <c r="B594" t="s">
        <v>1908</v>
      </c>
      <c r="D594" s="3">
        <v>-300</v>
      </c>
    </row>
    <row r="595" spans="1:4" x14ac:dyDescent="0.25">
      <c r="A595" t="s">
        <v>1909</v>
      </c>
      <c r="B595" t="s">
        <v>1910</v>
      </c>
      <c r="D595" s="3">
        <v>-88</v>
      </c>
    </row>
    <row r="596" spans="1:4" x14ac:dyDescent="0.25">
      <c r="A596" t="s">
        <v>1911</v>
      </c>
      <c r="B596" t="s">
        <v>1912</v>
      </c>
      <c r="D596" s="3">
        <v>-10</v>
      </c>
    </row>
    <row r="597" spans="1:4" x14ac:dyDescent="0.25">
      <c r="A597" t="s">
        <v>1913</v>
      </c>
      <c r="B597" t="s">
        <v>1914</v>
      </c>
      <c r="D597" s="3">
        <v>-336</v>
      </c>
    </row>
    <row r="598" spans="1:4" x14ac:dyDescent="0.25">
      <c r="A598" t="s">
        <v>1915</v>
      </c>
      <c r="B598" t="s">
        <v>1916</v>
      </c>
      <c r="D598" s="3">
        <v>-263</v>
      </c>
    </row>
    <row r="599" spans="1:4" x14ac:dyDescent="0.25">
      <c r="A599" t="s">
        <v>1917</v>
      </c>
      <c r="B599" t="s">
        <v>1918</v>
      </c>
      <c r="D599" s="3">
        <v>-87</v>
      </c>
    </row>
    <row r="600" spans="1:4" x14ac:dyDescent="0.25">
      <c r="A600" t="s">
        <v>1919</v>
      </c>
      <c r="B600" t="s">
        <v>1920</v>
      </c>
      <c r="D600" s="3">
        <v>-168</v>
      </c>
    </row>
    <row r="601" spans="1:4" x14ac:dyDescent="0.25">
      <c r="A601" t="s">
        <v>1921</v>
      </c>
      <c r="B601" t="s">
        <v>1922</v>
      </c>
      <c r="D601" s="3">
        <v>-525</v>
      </c>
    </row>
    <row r="602" spans="1:4" x14ac:dyDescent="0.25">
      <c r="A602" t="s">
        <v>1923</v>
      </c>
      <c r="B602" t="s">
        <v>1912</v>
      </c>
      <c r="D602" s="3">
        <v>-1155</v>
      </c>
    </row>
    <row r="603" spans="1:4" x14ac:dyDescent="0.25">
      <c r="A603" t="s">
        <v>1924</v>
      </c>
      <c r="B603" t="s">
        <v>1925</v>
      </c>
      <c r="D603" s="3">
        <v>-630</v>
      </c>
    </row>
    <row r="604" spans="1:4" x14ac:dyDescent="0.25">
      <c r="A604" t="s">
        <v>1926</v>
      </c>
      <c r="B604" t="s">
        <v>1927</v>
      </c>
      <c r="D604" s="3">
        <v>-420</v>
      </c>
    </row>
    <row r="605" spans="1:4" x14ac:dyDescent="0.25">
      <c r="A605" t="s">
        <v>1928</v>
      </c>
      <c r="B605" t="s">
        <v>1929</v>
      </c>
      <c r="D605" s="3">
        <v>-420</v>
      </c>
    </row>
    <row r="606" spans="1:4" x14ac:dyDescent="0.25">
      <c r="A606" t="s">
        <v>1930</v>
      </c>
      <c r="B606" t="s">
        <v>1931</v>
      </c>
      <c r="D606" s="3">
        <v>-900</v>
      </c>
    </row>
    <row r="607" spans="1:4" x14ac:dyDescent="0.25">
      <c r="A607" t="s">
        <v>1932</v>
      </c>
      <c r="B607" t="s">
        <v>1933</v>
      </c>
      <c r="D607" s="3">
        <v>-420</v>
      </c>
    </row>
    <row r="608" spans="1:4" x14ac:dyDescent="0.25">
      <c r="A608" t="s">
        <v>1934</v>
      </c>
      <c r="B608" t="s">
        <v>1935</v>
      </c>
      <c r="D608" s="3">
        <v>-750</v>
      </c>
    </row>
    <row r="609" spans="1:4" x14ac:dyDescent="0.25">
      <c r="A609" t="s">
        <v>1936</v>
      </c>
      <c r="B609" t="s">
        <v>1937</v>
      </c>
      <c r="D609" s="3">
        <v>-105</v>
      </c>
    </row>
    <row r="610" spans="1:4" x14ac:dyDescent="0.25">
      <c r="A610" t="s">
        <v>1938</v>
      </c>
      <c r="B610" t="s">
        <v>1939</v>
      </c>
      <c r="D610" s="3">
        <v>-600</v>
      </c>
    </row>
    <row r="611" spans="1:4" x14ac:dyDescent="0.25">
      <c r="A611" t="s">
        <v>1940</v>
      </c>
      <c r="B611" t="s">
        <v>1941</v>
      </c>
      <c r="D611" s="3">
        <v>-45</v>
      </c>
    </row>
    <row r="612" spans="1:4" x14ac:dyDescent="0.25">
      <c r="A612" t="s">
        <v>1942</v>
      </c>
      <c r="B612" t="s">
        <v>1943</v>
      </c>
      <c r="D612" s="3">
        <v>-300</v>
      </c>
    </row>
    <row r="613" spans="1:4" x14ac:dyDescent="0.25">
      <c r="A613" t="s">
        <v>1944</v>
      </c>
      <c r="B613" t="s">
        <v>1945</v>
      </c>
      <c r="D613" s="3">
        <v>-53</v>
      </c>
    </row>
    <row r="614" spans="1:4" x14ac:dyDescent="0.25">
      <c r="A614" t="s">
        <v>1946</v>
      </c>
      <c r="B614" t="s">
        <v>1947</v>
      </c>
      <c r="D614" s="3">
        <v>-210</v>
      </c>
    </row>
    <row r="615" spans="1:4" x14ac:dyDescent="0.25">
      <c r="A615" t="s">
        <v>1948</v>
      </c>
      <c r="B615" t="s">
        <v>1949</v>
      </c>
      <c r="D615" s="3">
        <v>-5</v>
      </c>
    </row>
    <row r="616" spans="1:4" x14ac:dyDescent="0.25">
      <c r="A616" t="s">
        <v>1950</v>
      </c>
      <c r="B616" t="s">
        <v>1951</v>
      </c>
      <c r="D616" s="3">
        <v>-5</v>
      </c>
    </row>
    <row r="617" spans="1:4" x14ac:dyDescent="0.25">
      <c r="A617" t="s">
        <v>1952</v>
      </c>
      <c r="B617" t="s">
        <v>1953</v>
      </c>
      <c r="D617" s="3">
        <v>-1000</v>
      </c>
    </row>
    <row r="618" spans="1:4" x14ac:dyDescent="0.25">
      <c r="A618" t="s">
        <v>1954</v>
      </c>
      <c r="B618" t="s">
        <v>1955</v>
      </c>
      <c r="D618" s="3">
        <v>-91</v>
      </c>
    </row>
    <row r="619" spans="1:4" x14ac:dyDescent="0.25">
      <c r="A619" t="s">
        <v>1956</v>
      </c>
      <c r="B619" t="s">
        <v>1957</v>
      </c>
      <c r="D619" s="3">
        <v>-69</v>
      </c>
    </row>
    <row r="620" spans="1:4" x14ac:dyDescent="0.25">
      <c r="A620" t="s">
        <v>1958</v>
      </c>
      <c r="B620" t="s">
        <v>1959</v>
      </c>
      <c r="D620" s="3">
        <v>-72</v>
      </c>
    </row>
    <row r="621" spans="1:4" x14ac:dyDescent="0.25">
      <c r="A621" t="s">
        <v>1960</v>
      </c>
      <c r="B621" t="s">
        <v>1961</v>
      </c>
      <c r="D621" s="3">
        <v>-39</v>
      </c>
    </row>
    <row r="622" spans="1:4" x14ac:dyDescent="0.25">
      <c r="A622" t="s">
        <v>1962</v>
      </c>
      <c r="B622" t="s">
        <v>1963</v>
      </c>
      <c r="D622" s="3">
        <v>0</v>
      </c>
    </row>
    <row r="623" spans="1:4" x14ac:dyDescent="0.25">
      <c r="A623" t="s">
        <v>1964</v>
      </c>
      <c r="B623" t="s">
        <v>1965</v>
      </c>
      <c r="D623" s="3">
        <v>-607</v>
      </c>
    </row>
    <row r="624" spans="1:4" x14ac:dyDescent="0.25">
      <c r="A624" t="s">
        <v>794</v>
      </c>
      <c r="B624" t="s">
        <v>1966</v>
      </c>
      <c r="D624" s="3">
        <v>1000</v>
      </c>
    </row>
    <row r="625" spans="1:4" x14ac:dyDescent="0.25">
      <c r="A625" t="s">
        <v>811</v>
      </c>
      <c r="B625" t="s">
        <v>1967</v>
      </c>
      <c r="D625" s="3">
        <v>950</v>
      </c>
    </row>
    <row r="626" spans="1:4" x14ac:dyDescent="0.25">
      <c r="A626" t="s">
        <v>814</v>
      </c>
      <c r="B626" t="s">
        <v>1968</v>
      </c>
      <c r="D626" s="3">
        <v>3930</v>
      </c>
    </row>
    <row r="627" spans="1:4" x14ac:dyDescent="0.25">
      <c r="A627" t="s">
        <v>816</v>
      </c>
      <c r="B627" t="s">
        <v>1969</v>
      </c>
      <c r="D627" s="3">
        <v>4990</v>
      </c>
    </row>
    <row r="628" spans="1:4" x14ac:dyDescent="0.25">
      <c r="A628" t="s">
        <v>832</v>
      </c>
      <c r="B628" t="s">
        <v>2167</v>
      </c>
      <c r="C628" t="s">
        <v>1970</v>
      </c>
      <c r="D628" s="3">
        <v>950</v>
      </c>
    </row>
    <row r="629" spans="1:4" x14ac:dyDescent="0.25">
      <c r="A629" t="s">
        <v>834</v>
      </c>
      <c r="B629" t="s">
        <v>2170</v>
      </c>
      <c r="C629" t="s">
        <v>1970</v>
      </c>
      <c r="D629" s="3">
        <v>490</v>
      </c>
    </row>
    <row r="630" spans="1:4" x14ac:dyDescent="0.25">
      <c r="A630" t="s">
        <v>836</v>
      </c>
      <c r="B630" t="s">
        <v>2168</v>
      </c>
      <c r="C630" t="s">
        <v>1971</v>
      </c>
      <c r="D630" s="3">
        <v>890</v>
      </c>
    </row>
    <row r="631" spans="1:4" x14ac:dyDescent="0.25">
      <c r="A631" t="s">
        <v>838</v>
      </c>
      <c r="B631" t="s">
        <v>2169</v>
      </c>
      <c r="C631" t="s">
        <v>1972</v>
      </c>
      <c r="D631" s="3">
        <v>490</v>
      </c>
    </row>
    <row r="632" spans="1:4" x14ac:dyDescent="0.25">
      <c r="A632" t="s">
        <v>846</v>
      </c>
      <c r="B632" t="s">
        <v>1973</v>
      </c>
      <c r="D632" s="3">
        <v>210</v>
      </c>
    </row>
    <row r="633" spans="1:4" x14ac:dyDescent="0.25">
      <c r="A633" t="s">
        <v>1974</v>
      </c>
      <c r="B633" t="s">
        <v>1975</v>
      </c>
      <c r="D633" s="3">
        <v>490</v>
      </c>
    </row>
    <row r="634" spans="1:4" x14ac:dyDescent="0.25">
      <c r="A634" t="s">
        <v>1976</v>
      </c>
      <c r="B634" t="s">
        <v>1977</v>
      </c>
      <c r="D634" s="3">
        <v>390</v>
      </c>
    </row>
    <row r="635" spans="1:4" x14ac:dyDescent="0.25">
      <c r="A635" t="s">
        <v>1978</v>
      </c>
      <c r="B635" t="s">
        <v>1979</v>
      </c>
      <c r="D635" s="3">
        <v>100</v>
      </c>
    </row>
    <row r="636" spans="1:4" x14ac:dyDescent="0.25">
      <c r="A636" t="s">
        <v>1980</v>
      </c>
      <c r="B636" t="s">
        <v>1981</v>
      </c>
      <c r="D636" s="3">
        <v>100</v>
      </c>
    </row>
    <row r="637" spans="1:4" x14ac:dyDescent="0.25">
      <c r="A637" t="s">
        <v>1982</v>
      </c>
      <c r="B637" t="s">
        <v>1983</v>
      </c>
      <c r="D637" s="3">
        <v>100</v>
      </c>
    </row>
    <row r="638" spans="1:4" x14ac:dyDescent="0.25">
      <c r="A638" t="s">
        <v>1984</v>
      </c>
      <c r="B638" t="s">
        <v>1985</v>
      </c>
      <c r="D638" s="3">
        <v>-100</v>
      </c>
    </row>
    <row r="639" spans="1:4" x14ac:dyDescent="0.25">
      <c r="A639" t="s">
        <v>1986</v>
      </c>
      <c r="B639" t="s">
        <v>1987</v>
      </c>
      <c r="D639" s="3">
        <v>199</v>
      </c>
    </row>
    <row r="640" spans="1:4" x14ac:dyDescent="0.25">
      <c r="A640" t="s">
        <v>1988</v>
      </c>
      <c r="B640" t="s">
        <v>1989</v>
      </c>
      <c r="D640" s="3">
        <v>199</v>
      </c>
    </row>
    <row r="641" spans="1:4" x14ac:dyDescent="0.25">
      <c r="A641" t="s">
        <v>1990</v>
      </c>
      <c r="B641" t="s">
        <v>1991</v>
      </c>
      <c r="D641" s="3">
        <v>40</v>
      </c>
    </row>
    <row r="642" spans="1:4" x14ac:dyDescent="0.25">
      <c r="A642" t="s">
        <v>1992</v>
      </c>
      <c r="B642" t="s">
        <v>1993</v>
      </c>
      <c r="D642" s="3">
        <v>70</v>
      </c>
    </row>
    <row r="643" spans="1:4" x14ac:dyDescent="0.25">
      <c r="A643" t="s">
        <v>1994</v>
      </c>
      <c r="B643" t="s">
        <v>1995</v>
      </c>
      <c r="D643" s="3">
        <v>130</v>
      </c>
    </row>
    <row r="644" spans="1:4" x14ac:dyDescent="0.25">
      <c r="A644" t="s">
        <v>1996</v>
      </c>
      <c r="B644" t="s">
        <v>1997</v>
      </c>
      <c r="D644" s="3">
        <v>130</v>
      </c>
    </row>
    <row r="645" spans="1:4" x14ac:dyDescent="0.25">
      <c r="A645" t="s">
        <v>1998</v>
      </c>
      <c r="B645" t="s">
        <v>1999</v>
      </c>
      <c r="D645" s="3">
        <v>91</v>
      </c>
    </row>
    <row r="646" spans="1:4" x14ac:dyDescent="0.25">
      <c r="A646" t="s">
        <v>2000</v>
      </c>
      <c r="B646" t="s">
        <v>2001</v>
      </c>
      <c r="D646" s="3">
        <v>100</v>
      </c>
    </row>
    <row r="647" spans="1:4" x14ac:dyDescent="0.25">
      <c r="A647" t="s">
        <v>2002</v>
      </c>
      <c r="B647" t="s">
        <v>2003</v>
      </c>
      <c r="D647" s="3">
        <v>81</v>
      </c>
    </row>
    <row r="648" spans="1:4" x14ac:dyDescent="0.25">
      <c r="A648" t="s">
        <v>2004</v>
      </c>
      <c r="B648" t="s">
        <v>2005</v>
      </c>
      <c r="D648" s="3">
        <v>40</v>
      </c>
    </row>
    <row r="649" spans="1:4" x14ac:dyDescent="0.25">
      <c r="A649" t="s">
        <v>2006</v>
      </c>
      <c r="B649" t="s">
        <v>2007</v>
      </c>
      <c r="D649" s="3">
        <v>50</v>
      </c>
    </row>
    <row r="650" spans="1:4" x14ac:dyDescent="0.25">
      <c r="A650" t="s">
        <v>2008</v>
      </c>
      <c r="B650" t="s">
        <v>2009</v>
      </c>
      <c r="D650" s="3">
        <v>26</v>
      </c>
    </row>
    <row r="651" spans="1:4" x14ac:dyDescent="0.25">
      <c r="A651" t="s">
        <v>2010</v>
      </c>
      <c r="B651" t="s">
        <v>2011</v>
      </c>
      <c r="D651" s="3">
        <v>52</v>
      </c>
    </row>
    <row r="652" spans="1:4" x14ac:dyDescent="0.25">
      <c r="A652" t="s">
        <v>2012</v>
      </c>
      <c r="B652" t="s">
        <v>2013</v>
      </c>
      <c r="D652" s="3">
        <v>100</v>
      </c>
    </row>
    <row r="653" spans="1:4" x14ac:dyDescent="0.25">
      <c r="A653" t="s">
        <v>818</v>
      </c>
      <c r="B653" t="s">
        <v>2014</v>
      </c>
      <c r="D653" s="3">
        <v>3500</v>
      </c>
    </row>
    <row r="654" spans="1:4" x14ac:dyDescent="0.25">
      <c r="A654" t="s">
        <v>2015</v>
      </c>
      <c r="B654" t="s">
        <v>2016</v>
      </c>
      <c r="D654" s="3">
        <v>-100</v>
      </c>
    </row>
    <row r="655" spans="1:4" x14ac:dyDescent="0.25">
      <c r="A655" t="s">
        <v>2017</v>
      </c>
      <c r="B655" t="s">
        <v>2018</v>
      </c>
      <c r="D655" s="3">
        <v>-100</v>
      </c>
    </row>
    <row r="656" spans="1:4" x14ac:dyDescent="0.25">
      <c r="A656" t="s">
        <v>2019</v>
      </c>
      <c r="B656" t="s">
        <v>2020</v>
      </c>
      <c r="D656" s="3">
        <v>3280</v>
      </c>
    </row>
    <row r="657" spans="1:4" x14ac:dyDescent="0.25">
      <c r="A657" t="s">
        <v>2021</v>
      </c>
      <c r="B657" t="s">
        <v>2022</v>
      </c>
      <c r="D657" s="3">
        <v>3300</v>
      </c>
    </row>
    <row r="658" spans="1:4" x14ac:dyDescent="0.25">
      <c r="A658" t="s">
        <v>2023</v>
      </c>
      <c r="B658" t="s">
        <v>2024</v>
      </c>
      <c r="D658" s="3">
        <v>2500</v>
      </c>
    </row>
    <row r="659" spans="1:4" x14ac:dyDescent="0.25">
      <c r="A659" t="s">
        <v>2025</v>
      </c>
      <c r="B659" t="s">
        <v>2026</v>
      </c>
      <c r="D659" s="3">
        <v>3280</v>
      </c>
    </row>
    <row r="660" spans="1:4" x14ac:dyDescent="0.25">
      <c r="A660" t="s">
        <v>2027</v>
      </c>
      <c r="B660" t="s">
        <v>2028</v>
      </c>
      <c r="D660" s="3">
        <v>3300</v>
      </c>
    </row>
    <row r="661" spans="1:4" x14ac:dyDescent="0.25">
      <c r="A661" t="s">
        <v>2029</v>
      </c>
      <c r="B661" t="s">
        <v>2030</v>
      </c>
      <c r="D661" s="3">
        <v>2500</v>
      </c>
    </row>
    <row r="662" spans="1:4" x14ac:dyDescent="0.25">
      <c r="A662" t="s">
        <v>2031</v>
      </c>
      <c r="B662" t="s">
        <v>1509</v>
      </c>
      <c r="D662" s="3">
        <v>1200</v>
      </c>
    </row>
    <row r="663" spans="1:4" x14ac:dyDescent="0.25">
      <c r="A663" t="s">
        <v>2032</v>
      </c>
      <c r="B663" t="s">
        <v>1511</v>
      </c>
      <c r="D663" s="3">
        <v>140</v>
      </c>
    </row>
    <row r="664" spans="1:4" x14ac:dyDescent="0.25">
      <c r="A664" t="s">
        <v>2033</v>
      </c>
      <c r="B664" t="s">
        <v>1515</v>
      </c>
      <c r="D664" s="3">
        <v>140</v>
      </c>
    </row>
    <row r="665" spans="1:4" x14ac:dyDescent="0.25">
      <c r="A665" t="s">
        <v>2034</v>
      </c>
      <c r="B665" t="s">
        <v>1536</v>
      </c>
      <c r="D665" s="3">
        <v>1050</v>
      </c>
    </row>
    <row r="666" spans="1:4" x14ac:dyDescent="0.25">
      <c r="A666" t="s">
        <v>2035</v>
      </c>
      <c r="B666" t="s">
        <v>1543</v>
      </c>
      <c r="D666" s="3">
        <v>400</v>
      </c>
    </row>
    <row r="667" spans="1:4" x14ac:dyDescent="0.25">
      <c r="A667" t="s">
        <v>2036</v>
      </c>
      <c r="B667" t="s">
        <v>1840</v>
      </c>
      <c r="D667" s="3">
        <v>100</v>
      </c>
    </row>
    <row r="668" spans="1:4" x14ac:dyDescent="0.25">
      <c r="A668" t="s">
        <v>2037</v>
      </c>
      <c r="B668" t="s">
        <v>2038</v>
      </c>
      <c r="D668" s="3">
        <v>400</v>
      </c>
    </row>
    <row r="669" spans="1:4" x14ac:dyDescent="0.25">
      <c r="A669" t="s">
        <v>2039</v>
      </c>
      <c r="B669" t="s">
        <v>2040</v>
      </c>
      <c r="D669" s="3">
        <v>800</v>
      </c>
    </row>
    <row r="670" spans="1:4" x14ac:dyDescent="0.25">
      <c r="A670" t="s">
        <v>2041</v>
      </c>
      <c r="B670" t="s">
        <v>2042</v>
      </c>
      <c r="D670" s="3">
        <v>800</v>
      </c>
    </row>
    <row r="671" spans="1:4" x14ac:dyDescent="0.25">
      <c r="A671" t="s">
        <v>2043</v>
      </c>
      <c r="B671" t="s">
        <v>2044</v>
      </c>
      <c r="D671" s="3">
        <v>370</v>
      </c>
    </row>
    <row r="672" spans="1:4" x14ac:dyDescent="0.25">
      <c r="A672" t="s">
        <v>2045</v>
      </c>
      <c r="B672" t="s">
        <v>1470</v>
      </c>
      <c r="D672" s="3">
        <v>1900</v>
      </c>
    </row>
    <row r="673" spans="1:4" x14ac:dyDescent="0.25">
      <c r="A673" t="s">
        <v>2046</v>
      </c>
      <c r="B673" t="s">
        <v>1472</v>
      </c>
      <c r="D673" s="3">
        <v>2100</v>
      </c>
    </row>
    <row r="674" spans="1:4" x14ac:dyDescent="0.25">
      <c r="A674" t="s">
        <v>2047</v>
      </c>
      <c r="B674" t="s">
        <v>1474</v>
      </c>
      <c r="D674" s="3">
        <v>1900</v>
      </c>
    </row>
    <row r="675" spans="1:4" x14ac:dyDescent="0.25">
      <c r="A675" t="s">
        <v>2048</v>
      </c>
      <c r="B675" t="s">
        <v>2049</v>
      </c>
      <c r="D675" s="3">
        <v>2100</v>
      </c>
    </row>
    <row r="676" spans="1:4" x14ac:dyDescent="0.25">
      <c r="A676" t="s">
        <v>2050</v>
      </c>
      <c r="B676" t="s">
        <v>2051</v>
      </c>
      <c r="D676" s="3">
        <v>1000</v>
      </c>
    </row>
    <row r="677" spans="1:4" x14ac:dyDescent="0.25">
      <c r="A677" t="s">
        <v>2052</v>
      </c>
      <c r="B677" t="s">
        <v>2053</v>
      </c>
      <c r="D677" s="3">
        <v>2100</v>
      </c>
    </row>
    <row r="678" spans="1:4" x14ac:dyDescent="0.25">
      <c r="A678" t="s">
        <v>2054</v>
      </c>
      <c r="B678" t="s">
        <v>2055</v>
      </c>
      <c r="D678" s="3">
        <v>350</v>
      </c>
    </row>
    <row r="679" spans="1:4" x14ac:dyDescent="0.25">
      <c r="A679" t="s">
        <v>2056</v>
      </c>
      <c r="B679" t="s">
        <v>2057</v>
      </c>
      <c r="D679" s="3">
        <v>100</v>
      </c>
    </row>
    <row r="680" spans="1:4" x14ac:dyDescent="0.25">
      <c r="A680" t="s">
        <v>2058</v>
      </c>
      <c r="B680" t="s">
        <v>2059</v>
      </c>
      <c r="D680" s="3">
        <v>2900</v>
      </c>
    </row>
    <row r="681" spans="1:4" x14ac:dyDescent="0.25">
      <c r="A681" t="s">
        <v>2060</v>
      </c>
      <c r="B681" t="s">
        <v>2061</v>
      </c>
      <c r="D681" s="3">
        <v>3100</v>
      </c>
    </row>
    <row r="682" spans="1:4" x14ac:dyDescent="0.25">
      <c r="A682" t="s">
        <v>2062</v>
      </c>
      <c r="B682" t="s">
        <v>2063</v>
      </c>
      <c r="D682" s="3">
        <v>100</v>
      </c>
    </row>
    <row r="683" spans="1:4" x14ac:dyDescent="0.25">
      <c r="A683" t="s">
        <v>2064</v>
      </c>
      <c r="B683" t="s">
        <v>2065</v>
      </c>
      <c r="D683" s="3">
        <v>100</v>
      </c>
    </row>
    <row r="684" spans="1:4" x14ac:dyDescent="0.25">
      <c r="A684" t="s">
        <v>2066</v>
      </c>
      <c r="B684" t="s">
        <v>2067</v>
      </c>
      <c r="D684" s="3">
        <v>250</v>
      </c>
    </row>
    <row r="685" spans="1:4" x14ac:dyDescent="0.25">
      <c r="A685" t="s">
        <v>2068</v>
      </c>
      <c r="B685" t="s">
        <v>2069</v>
      </c>
      <c r="D685" s="3">
        <v>300</v>
      </c>
    </row>
    <row r="686" spans="1:4" x14ac:dyDescent="0.25">
      <c r="A686" t="s">
        <v>2070</v>
      </c>
      <c r="B686" t="s">
        <v>1433</v>
      </c>
      <c r="D686" s="3">
        <v>385</v>
      </c>
    </row>
    <row r="687" spans="1:4" x14ac:dyDescent="0.25">
      <c r="A687" t="s">
        <v>2071</v>
      </c>
      <c r="B687" t="s">
        <v>2072</v>
      </c>
      <c r="D687" s="3">
        <v>900</v>
      </c>
    </row>
    <row r="688" spans="1:4" x14ac:dyDescent="0.25">
      <c r="A688" t="s">
        <v>2073</v>
      </c>
      <c r="B688" t="s">
        <v>2074</v>
      </c>
      <c r="D688" s="3">
        <v>700</v>
      </c>
    </row>
    <row r="689" spans="1:4" x14ac:dyDescent="0.25">
      <c r="A689" t="s">
        <v>2075</v>
      </c>
      <c r="B689" t="s">
        <v>1353</v>
      </c>
      <c r="D689" s="3">
        <v>820</v>
      </c>
    </row>
    <row r="690" spans="1:4" x14ac:dyDescent="0.25">
      <c r="A690" t="s">
        <v>2076</v>
      </c>
      <c r="B690" t="s">
        <v>2077</v>
      </c>
      <c r="D690" s="3">
        <v>820</v>
      </c>
    </row>
    <row r="691" spans="1:4" x14ac:dyDescent="0.25">
      <c r="A691" t="s">
        <v>2078</v>
      </c>
      <c r="B691" t="s">
        <v>2079</v>
      </c>
      <c r="D691" s="3">
        <v>600</v>
      </c>
    </row>
    <row r="692" spans="1:4" x14ac:dyDescent="0.25">
      <c r="A692" t="s">
        <v>2080</v>
      </c>
      <c r="B692" t="s">
        <v>1340</v>
      </c>
      <c r="D692" s="3">
        <v>550</v>
      </c>
    </row>
    <row r="693" spans="1:4" x14ac:dyDescent="0.25">
      <c r="A693" t="s">
        <v>2081</v>
      </c>
      <c r="B693" t="s">
        <v>1344</v>
      </c>
      <c r="D693" s="3">
        <v>350</v>
      </c>
    </row>
    <row r="694" spans="1:4" x14ac:dyDescent="0.25">
      <c r="A694" t="s">
        <v>2082</v>
      </c>
      <c r="B694" t="s">
        <v>2083</v>
      </c>
      <c r="D694" s="3">
        <v>650</v>
      </c>
    </row>
    <row r="695" spans="1:4" x14ac:dyDescent="0.25">
      <c r="A695" t="s">
        <v>2084</v>
      </c>
      <c r="B695" t="s">
        <v>2085</v>
      </c>
      <c r="D695" s="3">
        <v>1300</v>
      </c>
    </row>
    <row r="696" spans="1:4" x14ac:dyDescent="0.25">
      <c r="A696" t="s">
        <v>2086</v>
      </c>
      <c r="B696" t="s">
        <v>1353</v>
      </c>
      <c r="D696" s="3">
        <v>820</v>
      </c>
    </row>
    <row r="697" spans="1:4" x14ac:dyDescent="0.25">
      <c r="A697" t="s">
        <v>2087</v>
      </c>
      <c r="B697" t="s">
        <v>2088</v>
      </c>
      <c r="D697" s="3">
        <v>1100</v>
      </c>
    </row>
    <row r="698" spans="1:4" x14ac:dyDescent="0.25">
      <c r="A698" t="s">
        <v>2089</v>
      </c>
      <c r="B698" t="s">
        <v>1355</v>
      </c>
      <c r="D698" s="3">
        <v>820</v>
      </c>
    </row>
    <row r="699" spans="1:4" x14ac:dyDescent="0.25">
      <c r="A699" t="s">
        <v>2090</v>
      </c>
      <c r="B699" t="s">
        <v>2091</v>
      </c>
      <c r="D699" s="3">
        <v>700</v>
      </c>
    </row>
    <row r="700" spans="1:4" x14ac:dyDescent="0.25">
      <c r="A700" t="s">
        <v>2092</v>
      </c>
      <c r="B700" t="s">
        <v>2093</v>
      </c>
      <c r="D700" s="3">
        <v>2800</v>
      </c>
    </row>
    <row r="701" spans="1:4" x14ac:dyDescent="0.25">
      <c r="A701" t="s">
        <v>2094</v>
      </c>
      <c r="B701" t="s">
        <v>1315</v>
      </c>
      <c r="D701" s="3">
        <v>500</v>
      </c>
    </row>
    <row r="702" spans="1:4" x14ac:dyDescent="0.25">
      <c r="A702" t="s">
        <v>2095</v>
      </c>
      <c r="B702" t="s">
        <v>1317</v>
      </c>
      <c r="D702" s="3">
        <v>110</v>
      </c>
    </row>
    <row r="703" spans="1:4" x14ac:dyDescent="0.25">
      <c r="A703" t="s">
        <v>2096</v>
      </c>
      <c r="B703" t="s">
        <v>1320</v>
      </c>
      <c r="D703" s="3">
        <v>440</v>
      </c>
    </row>
    <row r="704" spans="1:4" x14ac:dyDescent="0.25">
      <c r="A704" t="s">
        <v>2097</v>
      </c>
      <c r="B704" t="s">
        <v>1322</v>
      </c>
      <c r="D704" s="3">
        <v>110</v>
      </c>
    </row>
    <row r="705" spans="1:4" x14ac:dyDescent="0.25">
      <c r="A705" t="s">
        <v>2098</v>
      </c>
      <c r="B705" t="s">
        <v>1324</v>
      </c>
      <c r="D705" s="3">
        <v>460</v>
      </c>
    </row>
    <row r="706" spans="1:4" x14ac:dyDescent="0.25">
      <c r="A706" t="s">
        <v>2099</v>
      </c>
      <c r="B706" t="s">
        <v>1326</v>
      </c>
      <c r="D706" s="3">
        <v>110</v>
      </c>
    </row>
    <row r="707" spans="1:4" x14ac:dyDescent="0.25">
      <c r="A707" t="s">
        <v>2100</v>
      </c>
      <c r="B707" t="s">
        <v>1328</v>
      </c>
      <c r="D707" s="3">
        <v>480</v>
      </c>
    </row>
    <row r="708" spans="1:4" x14ac:dyDescent="0.25">
      <c r="A708" t="s">
        <v>2101</v>
      </c>
      <c r="B708" t="s">
        <v>2102</v>
      </c>
      <c r="D708" s="3">
        <v>100</v>
      </c>
    </row>
    <row r="709" spans="1:4" x14ac:dyDescent="0.25">
      <c r="A709" t="s">
        <v>2103</v>
      </c>
      <c r="B709" t="s">
        <v>1330</v>
      </c>
      <c r="D709" s="3">
        <v>200</v>
      </c>
    </row>
    <row r="710" spans="1:4" x14ac:dyDescent="0.25">
      <c r="A710" t="s">
        <v>2104</v>
      </c>
      <c r="B710" t="s">
        <v>2105</v>
      </c>
      <c r="D710" s="3">
        <v>500</v>
      </c>
    </row>
    <row r="711" spans="1:4" x14ac:dyDescent="0.25">
      <c r="A711" t="s">
        <v>2106</v>
      </c>
      <c r="B711" t="s">
        <v>2107</v>
      </c>
      <c r="D711" s="3">
        <v>130</v>
      </c>
    </row>
    <row r="712" spans="1:4" x14ac:dyDescent="0.25">
      <c r="A712" t="s">
        <v>2108</v>
      </c>
      <c r="B712" t="s">
        <v>2109</v>
      </c>
      <c r="D712" s="3">
        <v>50</v>
      </c>
    </row>
    <row r="713" spans="1:4" x14ac:dyDescent="0.25">
      <c r="A713" t="s">
        <v>2110</v>
      </c>
      <c r="B713" t="s">
        <v>1273</v>
      </c>
      <c r="D713" s="3">
        <v>65</v>
      </c>
    </row>
    <row r="714" spans="1:4" x14ac:dyDescent="0.25">
      <c r="A714" t="s">
        <v>2111</v>
      </c>
      <c r="B714" t="s">
        <v>2112</v>
      </c>
      <c r="D714" s="3">
        <v>300</v>
      </c>
    </row>
    <row r="715" spans="1:4" x14ac:dyDescent="0.25">
      <c r="A715" t="s">
        <v>2113</v>
      </c>
      <c r="B715" t="s">
        <v>2114</v>
      </c>
      <c r="D715" s="3">
        <v>120</v>
      </c>
    </row>
    <row r="716" spans="1:4" x14ac:dyDescent="0.25">
      <c r="A716" t="s">
        <v>2115</v>
      </c>
      <c r="B716" t="s">
        <v>2116</v>
      </c>
      <c r="D716" s="3">
        <v>50</v>
      </c>
    </row>
    <row r="717" spans="1:4" x14ac:dyDescent="0.25">
      <c r="A717" t="s">
        <v>2117</v>
      </c>
      <c r="B717" t="s">
        <v>2118</v>
      </c>
      <c r="D717" s="3">
        <v>100</v>
      </c>
    </row>
    <row r="718" spans="1:4" x14ac:dyDescent="0.25">
      <c r="A718" t="s">
        <v>2119</v>
      </c>
      <c r="B718" t="s">
        <v>2120</v>
      </c>
      <c r="D718" s="3">
        <v>200</v>
      </c>
    </row>
    <row r="719" spans="1:4" x14ac:dyDescent="0.25">
      <c r="A719" t="s">
        <v>2121</v>
      </c>
      <c r="B719" t="s">
        <v>2122</v>
      </c>
      <c r="D719" s="3">
        <v>0</v>
      </c>
    </row>
    <row r="720" spans="1:4" x14ac:dyDescent="0.25">
      <c r="A720" t="s">
        <v>2123</v>
      </c>
      <c r="B720" t="s">
        <v>2124</v>
      </c>
      <c r="D720" s="3">
        <v>15</v>
      </c>
    </row>
    <row r="721" spans="1:4" x14ac:dyDescent="0.25">
      <c r="A721" t="s">
        <v>2125</v>
      </c>
      <c r="B721" t="s">
        <v>2126</v>
      </c>
      <c r="D721" s="3">
        <v>100</v>
      </c>
    </row>
    <row r="722" spans="1:4" x14ac:dyDescent="0.25">
      <c r="A722" t="s">
        <v>2127</v>
      </c>
      <c r="B722" t="s">
        <v>2128</v>
      </c>
      <c r="D722" s="3">
        <v>1100</v>
      </c>
    </row>
    <row r="723" spans="1:4" x14ac:dyDescent="0.25">
      <c r="A723" t="s">
        <v>2129</v>
      </c>
      <c r="B723" t="s">
        <v>1379</v>
      </c>
      <c r="D723" s="3">
        <v>450</v>
      </c>
    </row>
    <row r="724" spans="1:4" x14ac:dyDescent="0.25">
      <c r="A724" t="s">
        <v>2130</v>
      </c>
      <c r="B724" t="s">
        <v>1382</v>
      </c>
      <c r="D724" s="3">
        <v>440</v>
      </c>
    </row>
    <row r="725" spans="1:4" x14ac:dyDescent="0.25">
      <c r="A725" t="s">
        <v>2131</v>
      </c>
      <c r="B725" t="s">
        <v>1384</v>
      </c>
      <c r="D725" s="3">
        <v>450</v>
      </c>
    </row>
    <row r="726" spans="1:4" x14ac:dyDescent="0.25">
      <c r="A726" t="s">
        <v>2132</v>
      </c>
      <c r="B726" t="s">
        <v>1386</v>
      </c>
      <c r="D726" s="3">
        <v>500</v>
      </c>
    </row>
    <row r="727" spans="1:4" x14ac:dyDescent="0.25">
      <c r="A727" t="s">
        <v>2133</v>
      </c>
      <c r="B727" t="s">
        <v>1391</v>
      </c>
      <c r="D727" s="3">
        <v>700</v>
      </c>
    </row>
    <row r="728" spans="1:4" x14ac:dyDescent="0.25">
      <c r="A728" t="s">
        <v>2134</v>
      </c>
      <c r="B728" t="s">
        <v>1397</v>
      </c>
      <c r="D728" s="3">
        <v>400</v>
      </c>
    </row>
    <row r="729" spans="1:4" x14ac:dyDescent="0.25">
      <c r="A729" t="s">
        <v>2135</v>
      </c>
      <c r="B729" t="s">
        <v>2136</v>
      </c>
      <c r="D729" s="3">
        <v>1100</v>
      </c>
    </row>
    <row r="730" spans="1:4" x14ac:dyDescent="0.25">
      <c r="A730" t="s">
        <v>2137</v>
      </c>
      <c r="B730" t="s">
        <v>2138</v>
      </c>
      <c r="D730" s="3">
        <v>2500</v>
      </c>
    </row>
    <row r="731" spans="1:4" x14ac:dyDescent="0.25">
      <c r="A731" t="s">
        <v>2139</v>
      </c>
      <c r="B731" t="s">
        <v>2140</v>
      </c>
      <c r="D731" s="3">
        <v>950</v>
      </c>
    </row>
    <row r="732" spans="1:4" x14ac:dyDescent="0.25">
      <c r="A732" t="s">
        <v>2141</v>
      </c>
      <c r="B732" t="s">
        <v>1409</v>
      </c>
      <c r="D732" s="3">
        <v>250</v>
      </c>
    </row>
    <row r="733" spans="1:4" x14ac:dyDescent="0.25">
      <c r="A733" t="s">
        <v>2142</v>
      </c>
      <c r="B733" t="s">
        <v>1414</v>
      </c>
      <c r="D733" s="3">
        <v>900</v>
      </c>
    </row>
    <row r="734" spans="1:4" x14ac:dyDescent="0.25">
      <c r="A734" t="s">
        <v>2143</v>
      </c>
      <c r="B734" t="s">
        <v>2144</v>
      </c>
      <c r="D734" s="3">
        <v>1850</v>
      </c>
    </row>
    <row r="735" spans="1:4" x14ac:dyDescent="0.25">
      <c r="A735" t="s">
        <v>2145</v>
      </c>
      <c r="B735" t="s">
        <v>2146</v>
      </c>
      <c r="D735" s="3">
        <v>2100</v>
      </c>
    </row>
  </sheetData>
  <pageMargins left="0.7" right="0.7" top="0.78740157499999996" bottom="0.78740157499999996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ceník výkonů de</vt:lpstr>
      <vt:lpstr>ceník výkonů stomatologa</vt:lpstr>
      <vt:lpstr>ceník DH</vt:lpstr>
      <vt:lpstr>výkony</vt:lpstr>
      <vt:lpstr>subdodávky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</dc:creator>
  <cp:lastModifiedBy>Tomáš Košumberský, Česká stomatologická akademie</cp:lastModifiedBy>
  <cp:lastPrinted>2014-02-11T21:38:24Z</cp:lastPrinted>
  <dcterms:created xsi:type="dcterms:W3CDTF">2013-10-17T12:00:03Z</dcterms:created>
  <dcterms:modified xsi:type="dcterms:W3CDTF">2015-12-02T09:50:29Z</dcterms:modified>
</cp:coreProperties>
</file>